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240" yWindow="120" windowWidth="20640" windowHeight="11760" tabRatio="690" activeTab="0"/>
  </bookViews>
  <sheets>
    <sheet name="Данные" sheetId="1" r:id="rId1"/>
    <sheet name="Продукты" sheetId="2" r:id="rId2"/>
    <sheet name="Дневной выход" sheetId="3" r:id="rId3"/>
    <sheet name="Сводная закупок" sheetId="4" r:id="rId4"/>
    <sheet name="сводная меню" sheetId="5" r:id="rId5"/>
  </sheets>
  <definedNames>
    <definedName name="_xlnm._FilterDatabase" localSheetId="0" hidden="1">'Данные'!$A$1:$K$1</definedName>
  </definedNames>
  <calcPr fullCalcOnLoad="1"/>
  <pivotCaches>
    <pivotCache cacheId="1" r:id="rId6"/>
  </pivotCaches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A41" authorId="0">
      <text>
        <r>
          <rPr>
            <b/>
            <sz val="9"/>
            <rFont val="Tahoma"/>
            <family val="2"/>
          </rPr>
          <t>в кашу в два раза меньше</t>
        </r>
      </text>
    </comment>
  </commentList>
</comments>
</file>

<file path=xl/sharedStrings.xml><?xml version="1.0" encoding="utf-8"?>
<sst xmlns="http://schemas.openxmlformats.org/spreadsheetml/2006/main" count="709" uniqueCount="130">
  <si>
    <t>рассольник</t>
  </si>
  <si>
    <t>Гречка</t>
  </si>
  <si>
    <t>Макароны</t>
  </si>
  <si>
    <t>Рис</t>
  </si>
  <si>
    <t>Пшенка</t>
  </si>
  <si>
    <t>Овсянка</t>
  </si>
  <si>
    <t>арнаутка</t>
  </si>
  <si>
    <t>Мюсли</t>
  </si>
  <si>
    <t>Манка</t>
  </si>
  <si>
    <t>Перловка</t>
  </si>
  <si>
    <t>Тушенка</t>
  </si>
  <si>
    <t>Консерва рыбная</t>
  </si>
  <si>
    <t>Масло топленное</t>
  </si>
  <si>
    <t>макароны в суп</t>
  </si>
  <si>
    <t>суш. картошка</t>
  </si>
  <si>
    <t>суш. мокровь</t>
  </si>
  <si>
    <t>суш. грибы</t>
  </si>
  <si>
    <t>суш. лук</t>
  </si>
  <si>
    <t>Горох (брикет)</t>
  </si>
  <si>
    <t>каша в суп</t>
  </si>
  <si>
    <t>зелень</t>
  </si>
  <si>
    <t>суш. буряк</t>
  </si>
  <si>
    <t>суш. фасоль</t>
  </si>
  <si>
    <t>суш. капуста</t>
  </si>
  <si>
    <t>томат</t>
  </si>
  <si>
    <t>Сыр</t>
  </si>
  <si>
    <t>Сырок</t>
  </si>
  <si>
    <t>Колбаса с/к</t>
  </si>
  <si>
    <t>Сало</t>
  </si>
  <si>
    <t>Печенье 1 сорт</t>
  </si>
  <si>
    <t>Печенье 2 сорт</t>
  </si>
  <si>
    <t>Бублики</t>
  </si>
  <si>
    <t>Пряники</t>
  </si>
  <si>
    <t>Сухари сладкие</t>
  </si>
  <si>
    <t>Курага</t>
  </si>
  <si>
    <t>Изюм</t>
  </si>
  <si>
    <t>Кешью</t>
  </si>
  <si>
    <t>Халва</t>
  </si>
  <si>
    <t>Шоколадка</t>
  </si>
  <si>
    <t>Соль</t>
  </si>
  <si>
    <t>Чай</t>
  </si>
  <si>
    <t>Кофе</t>
  </si>
  <si>
    <t>Какао</t>
  </si>
  <si>
    <t>Кисель</t>
  </si>
  <si>
    <t>Лимон</t>
  </si>
  <si>
    <t>Сухое молоко</t>
  </si>
  <si>
    <t>Сгущенка</t>
  </si>
  <si>
    <t>Сахар</t>
  </si>
  <si>
    <t>Горчица</t>
  </si>
  <si>
    <t>Чеснок</t>
  </si>
  <si>
    <t>Кетчуп</t>
  </si>
  <si>
    <t>Казинаки</t>
  </si>
  <si>
    <t>завтрак</t>
  </si>
  <si>
    <t>Вафли</t>
  </si>
  <si>
    <t>соскнофета</t>
  </si>
  <si>
    <t>обед</t>
  </si>
  <si>
    <t>Обед</t>
  </si>
  <si>
    <t>суп</t>
  </si>
  <si>
    <t>мивина мак.</t>
  </si>
  <si>
    <t>мивина пюр.</t>
  </si>
  <si>
    <t>Сухари обычные</t>
  </si>
  <si>
    <t>ужин</t>
  </si>
  <si>
    <t>перекус</t>
  </si>
  <si>
    <t>Грильяж</t>
  </si>
  <si>
    <t>Дата</t>
  </si>
  <si>
    <t>Продукт</t>
  </si>
  <si>
    <t>Закупка</t>
  </si>
  <si>
    <t>Упаковка</t>
  </si>
  <si>
    <t>Вес</t>
  </si>
  <si>
    <t>Вес на 1 чел</t>
  </si>
  <si>
    <t>Каллорийность</t>
  </si>
  <si>
    <t>норма на 1 человека</t>
  </si>
  <si>
    <t>Калорийность на 100 грамм</t>
  </si>
  <si>
    <t>№</t>
  </si>
  <si>
    <t>Тип приема</t>
  </si>
  <si>
    <t>продукт</t>
  </si>
  <si>
    <t>норма, г</t>
  </si>
  <si>
    <t xml:space="preserve">всего, г </t>
  </si>
  <si>
    <t>Кал/норма</t>
  </si>
  <si>
    <t>Кал/всего</t>
  </si>
  <si>
    <t>Людей</t>
  </si>
  <si>
    <t>Даты</t>
  </si>
  <si>
    <t>С</t>
  </si>
  <si>
    <t>По</t>
  </si>
  <si>
    <t>День похода</t>
  </si>
  <si>
    <t>Общий итог</t>
  </si>
  <si>
    <t>Итог</t>
  </si>
  <si>
    <t>Данные</t>
  </si>
  <si>
    <t>мюсли в пакете</t>
  </si>
  <si>
    <t>сублиматы</t>
  </si>
  <si>
    <t>07.09.2014</t>
  </si>
  <si>
    <t>08.09.2014</t>
  </si>
  <si>
    <t>09.09.2014</t>
  </si>
  <si>
    <t>Орешки</t>
  </si>
  <si>
    <t>10.09.2014</t>
  </si>
  <si>
    <t>ирис</t>
  </si>
  <si>
    <t>11.09.2014</t>
  </si>
  <si>
    <t>12.09.2014</t>
  </si>
  <si>
    <t>13.09.2014</t>
  </si>
  <si>
    <t>(пусто)</t>
  </si>
  <si>
    <t>Перекус</t>
  </si>
  <si>
    <t>Ужин</t>
  </si>
  <si>
    <t>сухофрукты</t>
  </si>
  <si>
    <t>грильяж</t>
  </si>
  <si>
    <t>Ирис</t>
  </si>
  <si>
    <t>Казинак</t>
  </si>
  <si>
    <t>уха</t>
  </si>
  <si>
    <t>борщ</t>
  </si>
  <si>
    <t>колбаса с/к, шоколадка, сухари, чай</t>
  </si>
  <si>
    <t xml:space="preserve">мюсли </t>
  </si>
  <si>
    <t>гречка с тушенкой</t>
  </si>
  <si>
    <t>овсянка с сухофруктами</t>
  </si>
  <si>
    <t>Арнаутка с тушенкой</t>
  </si>
  <si>
    <t>Рис (сладкий) с орешками</t>
  </si>
  <si>
    <t>манка с сухофруктами</t>
  </si>
  <si>
    <t>макароны  с сыром и тушенкой</t>
  </si>
  <si>
    <t>суп с сырком</t>
  </si>
  <si>
    <t>грибной суп</t>
  </si>
  <si>
    <t>гороховый суп</t>
  </si>
  <si>
    <t>суп с тушенкой</t>
  </si>
  <si>
    <t>*чай по возможности</t>
  </si>
  <si>
    <t>*на завтрак чай/кофе/какао и что-то сладкое к напитку</t>
  </si>
  <si>
    <t>*чай или кисель, сало. и что-то сладкое к напитку</t>
  </si>
  <si>
    <t>*+каждый день сосастельные конфеты</t>
  </si>
  <si>
    <t>примечания</t>
  </si>
  <si>
    <t>суш. морковь</t>
  </si>
  <si>
    <t>сосательные конфеты</t>
  </si>
  <si>
    <t>суп быстрого приготовления</t>
  </si>
  <si>
    <t>Завтрак</t>
  </si>
  <si>
    <t>Консервы рыбная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</si>
</sst>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422]d\ mmmm\ yyyy&quot; р.&quot;"/>
    <numFmt numFmtId="173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14" fontId="0" fillId="0" borderId="26" xfId="0" applyNumberFormat="1" applyBorder="1" applyAlignment="1">
      <alignment/>
    </xf>
    <xf numFmtId="0" fontId="6" fillId="10" borderId="26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/>
    </xf>
    <xf numFmtId="0" fontId="31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left" wrapText="1" readingOrder="1"/>
    </xf>
    <xf numFmtId="0" fontId="2" fillId="0" borderId="26" xfId="0" applyFont="1" applyFill="1" applyBorder="1" applyAlignment="1">
      <alignment horizontal="left" wrapText="1" readingOrder="1"/>
    </xf>
    <xf numFmtId="0" fontId="31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31" fillId="0" borderId="28" xfId="0" applyNumberFormat="1" applyFont="1" applyBorder="1" applyAlignment="1">
      <alignment/>
    </xf>
    <xf numFmtId="0" fontId="22" fillId="33" borderId="13" xfId="0" applyFont="1" applyFill="1" applyBorder="1" applyAlignment="1">
      <alignment/>
    </xf>
    <xf numFmtId="0" fontId="22" fillId="33" borderId="18" xfId="0" applyNumberFormat="1" applyFont="1" applyFill="1" applyBorder="1" applyAlignment="1">
      <alignment/>
    </xf>
    <xf numFmtId="0" fontId="22" fillId="33" borderId="24" xfId="0" applyFont="1" applyFill="1" applyBorder="1" applyAlignment="1">
      <alignment/>
    </xf>
    <xf numFmtId="0" fontId="22" fillId="33" borderId="25" xfId="0" applyNumberFormat="1" applyFont="1" applyFill="1" applyBorder="1" applyAlignment="1">
      <alignment/>
    </xf>
    <xf numFmtId="0" fontId="31" fillId="0" borderId="13" xfId="0" applyFont="1" applyBorder="1" applyAlignment="1">
      <alignment/>
    </xf>
    <xf numFmtId="0" fontId="31" fillId="0" borderId="18" xfId="0" applyFont="1" applyBorder="1" applyAlignment="1">
      <alignment/>
    </xf>
    <xf numFmtId="0" fontId="4" fillId="32" borderId="29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alignment horizontal="center" vertical="center" readingOrder="0"/>
      <border/>
    </dxf>
    <dxf>
      <alignment wrapText="1" readingOrder="0"/>
      <border/>
    </dxf>
    <dxf>
      <font>
        <b/>
      </font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FF0000"/>
        </patternFill>
      </fill>
      <border/>
    </dxf>
    <dxf>
      <fill>
        <patternFill patternType="none"/>
      </fill>
      <border/>
    </dxf>
    <dxf>
      <fill>
        <patternFill>
          <bgColor rgb="FF00FF00"/>
        </patternFill>
      </fill>
      <border/>
    </dxf>
    <dxf>
      <fill>
        <patternFill patternType="solid">
          <bgColor rgb="FF00FF00"/>
        </patternFill>
      </fill>
      <border/>
    </dxf>
    <dxf>
      <fill>
        <patternFill patternType="solid">
          <bgColor rgb="FFFF99CC"/>
        </patternFill>
      </fill>
      <border/>
    </dxf>
    <dxf>
      <font>
        <color auto="1"/>
      </font>
      <border/>
    </dxf>
    <dxf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65536" sheet="Данные"/>
  </cacheSource>
  <cacheFields count="11">
    <cacheField name="№">
      <sharedItems containsMixedTypes="1" containsNumber="1" containsInteger="1"/>
    </cacheField>
    <cacheField name="День похода">
      <sharedItems containsString="0" containsBlank="1" containsMixedTypes="0" containsNumber="1" containsInteger="1" count="10">
        <n v="1"/>
        <n v="2"/>
        <n v="3"/>
        <n v="4"/>
        <n v="5"/>
        <n v="6"/>
        <n v="7"/>
        <m/>
        <n v="8"/>
        <n v="9"/>
      </sharedItems>
    </cacheField>
    <cacheField name="Дата">
      <sharedItems containsBlank="1" containsMixedTypes="0" count="22">
        <s v="07.09.2014"/>
        <s v="08.09.2014"/>
        <s v="09.09.2014"/>
        <s v="10.09.2014"/>
        <s v="11.09.2014"/>
        <s v="12.09.2014"/>
        <s v="13.09.2014"/>
        <m/>
        <s v="02.05.2018"/>
        <s v="02.05.2019"/>
        <s v="01.05.2014"/>
        <s v="03.05.2014"/>
        <s v="05.05.2014"/>
        <s v="07.05.2014"/>
        <s v="09.05.2014"/>
        <s v="02.05.2014"/>
        <s v="04.05.2014"/>
        <s v="02.05.2015"/>
        <s v="06.05.2014"/>
        <s v="08.05.2014"/>
        <s v="02.05.2016"/>
        <s v="02.05.2017"/>
      </sharedItems>
    </cacheField>
    <cacheField name="Тип приема">
      <sharedItems containsMixedTypes="0"/>
    </cacheField>
    <cacheField name="продукт">
      <sharedItems containsBlank="1" containsMixedTypes="0" count="59">
        <s v="Макароны"/>
        <s v="Сыр"/>
        <s v="Тушенка"/>
        <s v="Сухари обычные"/>
        <s v="Пряники"/>
        <s v="Соль"/>
        <s v="Сахар"/>
        <s v="Чай"/>
        <s v="Масло топленное"/>
        <s v="Колбаса с/к"/>
        <s v="Шоколадка"/>
        <s v="соскнофета"/>
        <s v="Курага"/>
        <s v="Изюм"/>
        <s v="суш. картошка"/>
        <s v="суш. мокровь"/>
        <s v="суш. лук"/>
        <s v="макароны в суп"/>
        <s v="Сырок"/>
        <s v="Бублики"/>
        <s v="Сало"/>
        <s v="Мюсли"/>
        <s v="Сухари сладкие"/>
        <s v="Сухое молоко"/>
        <s v="Грильяж"/>
        <s v="Консерва рыбная"/>
        <s v="каша в суп"/>
        <s v="Кисель"/>
        <s v="Гречка"/>
        <s v="Кетчуп"/>
        <s v="Орешки"/>
        <s v="суш. буряк"/>
        <s v="суш. капуста"/>
        <s v="суш. фасоль"/>
        <s v="томат"/>
        <s v="Печенье 1 сорт"/>
        <s v="Овсянка"/>
        <s v="Печенье 2 сорт"/>
        <s v="Какао"/>
        <s v="ирис"/>
        <s v="суш. грибы"/>
        <s v="арнаутка"/>
        <s v="Казинаки"/>
        <s v="Горох (брикет)"/>
        <s v="Манка"/>
        <s v="Рис"/>
        <m/>
        <s v="рассольник"/>
        <s v="суп быстрого пригтовления"/>
        <s v="сублиматы"/>
        <s v="Сгущенка"/>
        <s v="Халва"/>
        <s v="мюсли в пакете"/>
        <s v="суп"/>
        <s v="мивина пюр."/>
        <s v="Кешью"/>
        <s v="Вафли"/>
        <s v="Пшенка"/>
        <s v="мивина мак."/>
      </sharedItems>
    </cacheField>
    <cacheField name="норма, г">
      <sharedItems containsMixedTypes="1" containsNumber="1"/>
    </cacheField>
    <cacheField name="всего, г ">
      <sharedItems containsMixedTypes="1" containsNumber="1" containsInteger="1"/>
    </cacheField>
    <cacheField name="Кал/норма">
      <sharedItems containsMixedTypes="1" containsNumber="1"/>
    </cacheField>
    <cacheField name="Кал/всего">
      <sharedItems containsMixedTypes="1" containsNumber="1"/>
    </cacheField>
    <cacheField name="Закупка">
      <sharedItems containsString="0" containsBlank="1" containsMixedTypes="0" containsNumber="1" containsInteger="1" count="4">
        <m/>
        <n v="3"/>
        <n v="2"/>
        <n v="1"/>
      </sharedItems>
    </cacheField>
    <cacheField name="Упаковка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E10" firstHeaderRow="1" firstDataRow="2" firstDataCol="2"/>
  <pivotFields count="11">
    <pivotField compact="0" outline="0" subtotalTop="0" showAll="0"/>
    <pivotField axis="axisRow" compact="0" outline="0" subtotalTop="0" showAll="0" defaultSubtotal="0">
      <items count="10">
        <item x="0"/>
        <item x="1"/>
        <item x="2"/>
        <item x="3"/>
        <item h="1" x="7"/>
        <item x="4"/>
        <item x="5"/>
        <item x="6"/>
        <item m="1" x="8"/>
        <item m="1" x="9"/>
      </items>
    </pivotField>
    <pivotField axis="axisRow" compact="0" outline="0" subtotalTop="0" showAll="0" defaultSubtotal="0">
      <items count="22">
        <item m="1" x="10"/>
        <item m="1" x="15"/>
        <item m="1" x="11"/>
        <item m="1" x="16"/>
        <item x="7"/>
        <item m="1" x="12"/>
        <item m="1" x="17"/>
        <item m="1" x="20"/>
        <item m="1" x="21"/>
        <item m="1" x="8"/>
        <item m="1" x="9"/>
        <item m="1" x="18"/>
        <item m="1" x="13"/>
        <item m="1" x="19"/>
        <item m="1" x="14"/>
        <item x="0"/>
        <item x="1"/>
        <item x="2"/>
        <item x="3"/>
        <item x="4"/>
        <item x="5"/>
        <item x="6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2"/>
  </rowFields>
  <rowItems count="8">
    <i>
      <x/>
      <x v="15"/>
    </i>
    <i>
      <x v="1"/>
      <x v="16"/>
    </i>
    <i>
      <x v="2"/>
      <x v="17"/>
    </i>
    <i>
      <x v="3"/>
      <x v="18"/>
    </i>
    <i>
      <x v="5"/>
      <x v="19"/>
    </i>
    <i>
      <x v="6"/>
      <x v="20"/>
    </i>
    <i>
      <x v="7"/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Вес" fld="6" baseField="0" baseItem="0"/>
    <dataField name="Вес на 1 чел" fld="5" baseField="0" baseItem="0"/>
    <dataField name="Каллорийность" fld="7" baseField="0" baseItem="0"/>
  </dataFields>
  <formats count="6"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4294967294" count="0"/>
        </references>
      </pivotArea>
    </format>
    <format dxfId="1">
      <pivotArea outline="0" fieldPosition="0" axis="axisRow" dataOnly="0" field="1" labelOnly="1" type="button"/>
    </format>
    <format dxfId="1">
      <pivotArea outline="0" fieldPosition="1" axis="axisRow" dataOnly="0" field="2" labelOnly="1" type="button"/>
    </format>
    <format dxfId="1">
      <pivotArea outline="0" fieldPosition="0" dataOnly="0" labelOnly="1">
        <references count="1">
          <reference field="4294967294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C49" firstHeaderRow="2" firstDataRow="2" firstDataCol="2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9">
        <item x="41"/>
        <item x="25"/>
        <item x="44"/>
        <item x="8"/>
        <item x="21"/>
        <item x="36"/>
        <item m="1" x="57"/>
        <item h="1" x="46"/>
        <item x="0"/>
        <item x="17"/>
        <item x="14"/>
        <item x="5"/>
        <item m="1" x="50"/>
        <item x="22"/>
        <item x="38"/>
        <item x="6"/>
        <item x="9"/>
        <item x="3"/>
        <item x="7"/>
        <item m="1" x="58"/>
        <item x="29"/>
        <item x="15"/>
        <item x="16"/>
        <item x="2"/>
        <item x="18"/>
        <item x="19"/>
        <item x="20"/>
        <item m="1" x="56"/>
        <item m="1" x="51"/>
        <item x="42"/>
        <item x="11"/>
        <item m="1" x="54"/>
        <item m="1" x="47"/>
        <item x="35"/>
        <item x="1"/>
        <item x="12"/>
        <item x="13"/>
        <item x="27"/>
        <item x="23"/>
        <item m="1" x="55"/>
        <item x="24"/>
        <item m="1" x="53"/>
        <item x="43"/>
        <item x="28"/>
        <item x="37"/>
        <item m="1" x="52"/>
        <item x="31"/>
        <item x="34"/>
        <item x="33"/>
        <item x="45"/>
        <item x="40"/>
        <item x="10"/>
        <item x="26"/>
        <item m="1" x="49"/>
        <item x="4"/>
        <item m="1" x="48"/>
        <item x="30"/>
        <item x="32"/>
        <item x="39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m="1" x="3"/>
        <item m="1" x="2"/>
        <item m="1" x="1"/>
      </items>
    </pivotField>
    <pivotField compact="0" outline="0" subtotalTop="0" showAll="0"/>
  </pivotFields>
  <rowFields count="2">
    <field x="9"/>
    <field x="4"/>
  </rowFields>
  <rowItems count="47">
    <i>
      <x/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4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6"/>
    </i>
    <i r="1">
      <x v="57"/>
    </i>
    <i r="1">
      <x v="58"/>
    </i>
    <i t="grand">
      <x/>
    </i>
  </rowItems>
  <colItems count="1">
    <i/>
  </colItems>
  <dataFields count="1">
    <dataField name="Вес" fld="6" baseField="0" baseItem="0"/>
  </dataFields>
  <formats count="60">
    <format dxfId="2">
      <pivotArea outline="0" fieldPosition="0" grandRow="1"/>
    </format>
    <format dxfId="3">
      <pivotArea outline="0" fieldPosition="0">
        <references count="2">
          <reference field="4" count="3">
            <x v="21"/>
            <x v="22"/>
            <x v="23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3">
            <x v="21"/>
            <x v="22"/>
            <x v="23"/>
          </reference>
          <reference field="9" count="1">
            <x v="1"/>
          </reference>
        </references>
      </pivotArea>
    </format>
    <format dxfId="3">
      <pivotArea outline="0" fieldPosition="0" dataOnly="0">
        <references count="1">
          <reference field="4" count="1">
            <x v="46"/>
          </reference>
        </references>
      </pivotArea>
    </format>
    <format dxfId="3">
      <pivotArea outline="0" fieldPosition="0">
        <references count="2">
          <reference field="4" count="2">
            <x v="48"/>
            <x v="50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2">
            <x v="48"/>
            <x v="50"/>
          </reference>
          <reference field="9" count="1">
            <x v="1"/>
          </reference>
        </references>
      </pivotArea>
    </format>
    <format dxfId="3">
      <pivotArea outline="0" fieldPosition="0">
        <references count="2">
          <reference field="4" count="1">
            <x v="26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1">
            <x v="26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4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4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2">
            <x v="8"/>
            <x v="9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2">
            <x v="8"/>
            <x v="9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11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11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29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29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32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32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37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37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38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38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40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40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2">
            <x v="42"/>
            <x v="45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2">
            <x v="42"/>
            <x v="45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52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52"/>
          </reference>
          <reference field="9" count="1">
            <x v="1"/>
          </reference>
        </references>
      </pivotArea>
    </format>
    <format dxfId="5">
      <pivotArea outline="0" fieldPosition="0">
        <references count="2">
          <reference field="4" count="1">
            <x v="46"/>
          </reference>
          <reference field="9" count="0"/>
        </references>
      </pivotArea>
    </format>
    <format dxfId="5">
      <pivotArea outline="0" fieldPosition="0" dataOnly="0" labelOnly="1">
        <references count="2">
          <reference field="4" count="1">
            <x v="46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31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31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19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19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45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45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55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55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15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15"/>
          </reference>
          <reference field="9" count="0"/>
        </references>
      </pivotArea>
    </format>
    <format dxfId="6">
      <pivotArea outline="0" fieldPosition="0">
        <references count="2">
          <reference field="4" count="1">
            <x v="15"/>
          </reference>
          <reference field="9" count="0"/>
        </references>
      </pivotArea>
    </format>
    <format dxfId="6">
      <pivotArea outline="0" fieldPosition="0" dataOnly="0" labelOnly="1">
        <references count="2">
          <reference field="4" count="1">
            <x v="15"/>
          </reference>
          <reference field="9" count="0"/>
        </references>
      </pivotArea>
    </format>
    <format dxfId="7">
      <pivotArea outline="0" fieldPosition="0">
        <references count="2">
          <reference field="4" count="1">
            <x v="18"/>
          </reference>
          <reference field="9" count="0"/>
        </references>
      </pivotArea>
    </format>
    <format dxfId="7">
      <pivotArea outline="0" fieldPosition="0" dataOnly="0" labelOnly="1">
        <references count="2">
          <reference field="4" count="1">
            <x v="18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10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10"/>
          </reference>
          <reference field="9" count="0"/>
        </references>
      </pivotArea>
    </format>
    <format dxfId="8">
      <pivotArea outline="0" fieldPosition="0">
        <references count="2">
          <reference field="4" count="1">
            <x v="17"/>
          </reference>
          <reference field="9" count="0"/>
        </references>
      </pivotArea>
    </format>
    <format dxfId="8">
      <pivotArea outline="0" fieldPosition="0" dataOnly="0" labelOnly="1">
        <references count="2">
          <reference field="4" count="1">
            <x v="17"/>
          </reference>
          <reference field="9" count="0"/>
        </references>
      </pivotArea>
    </format>
    <format dxfId="3">
      <pivotArea outline="0" fieldPosition="0">
        <references count="2">
          <reference field="4" count="2">
            <x v="21"/>
            <x v="22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2">
            <x v="21"/>
            <x v="22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23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23"/>
          </reference>
          <reference field="9" count="0"/>
        </references>
      </pivotArea>
    </format>
    <format dxfId="7">
      <pivotArea outline="0" fieldPosition="0">
        <references count="2">
          <reference field="4" count="1">
            <x v="3"/>
          </reference>
          <reference field="9" count="0"/>
        </references>
      </pivotArea>
    </format>
    <format dxfId="7">
      <pivotArea outline="0" fieldPosition="0" dataOnly="0" labelOnly="1">
        <references count="2">
          <reference field="4" count="1">
            <x v="3"/>
          </reference>
          <reference field="9" count="0"/>
        </references>
      </pivotArea>
    </format>
    <format dxfId="9">
      <pivotArea outline="0" fieldPosition="0">
        <references count="2">
          <reference field="4" count="20">
            <x v="0"/>
            <x v="1"/>
            <x v="2"/>
            <x v="3"/>
            <x v="4"/>
            <x v="5"/>
            <x v="8"/>
            <x v="9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</reference>
          <reference field="9" count="0"/>
        </references>
      </pivotArea>
    </format>
    <format dxfId="9">
      <pivotArea outline="0" fieldPosition="0" dataOnly="0" labelOnly="1">
        <references count="2">
          <reference field="4" count="20">
            <x v="0"/>
            <x v="1"/>
            <x v="2"/>
            <x v="3"/>
            <x v="4"/>
            <x v="5"/>
            <x v="8"/>
            <x v="9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</reference>
          <reference field="9" count="0"/>
        </references>
      </pivotArea>
    </format>
    <format dxfId="10">
      <pivotArea outline="0" fieldPosition="0">
        <references count="2">
          <reference field="4" count="20">
            <x v="0"/>
            <x v="1"/>
            <x v="2"/>
            <x v="3"/>
            <x v="4"/>
            <x v="5"/>
            <x v="8"/>
            <x v="9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</reference>
          <reference field="9" count="0"/>
        </references>
      </pivotArea>
    </format>
    <format dxfId="10">
      <pivotArea outline="0" fieldPosition="0" dataOnly="0" labelOnly="1">
        <references count="2">
          <reference field="4" count="20">
            <x v="0"/>
            <x v="1"/>
            <x v="2"/>
            <x v="3"/>
            <x v="4"/>
            <x v="5"/>
            <x v="8"/>
            <x v="9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</reference>
          <reference field="9" count="0"/>
        </references>
      </pivotArea>
    </format>
    <format dxfId="2">
      <pivotArea outline="0" fieldPosition="0" axis="axisRow" dataOnly="0" field="9" labelOnly="1" type="button"/>
    </format>
    <format dxfId="2">
      <pivotArea outline="0" fieldPosition="1" axis="axisRow" dataOnly="0" field="4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O178"/>
  <sheetViews>
    <sheetView tabSelected="1" zoomScale="85" zoomScaleNormal="85" zoomScalePageLayoutView="0" workbookViewId="0" topLeftCell="A111">
      <selection activeCell="E124" sqref="E124"/>
    </sheetView>
  </sheetViews>
  <sheetFormatPr defaultColWidth="9.140625" defaultRowHeight="15"/>
  <cols>
    <col min="1" max="1" width="4.28125" style="34" customWidth="1"/>
    <col min="2" max="2" width="8.140625" style="34" customWidth="1"/>
    <col min="3" max="3" width="10.140625" style="34" bestFit="1" customWidth="1"/>
    <col min="4" max="4" width="15.28125" style="34" customWidth="1"/>
    <col min="5" max="5" width="17.7109375" style="34" customWidth="1"/>
    <col min="6" max="6" width="8.140625" style="34" customWidth="1"/>
    <col min="7" max="7" width="7.8515625" style="34" customWidth="1"/>
    <col min="8" max="8" width="11.8515625" style="34" customWidth="1"/>
    <col min="9" max="9" width="11.00390625" style="34" customWidth="1"/>
    <col min="10" max="10" width="9.00390625" style="34" customWidth="1"/>
    <col min="11" max="11" width="23.8515625" style="34" customWidth="1"/>
    <col min="13" max="13" width="9.28125" style="0" bestFit="1" customWidth="1"/>
    <col min="14" max="15" width="14.28125" style="0" bestFit="1" customWidth="1"/>
  </cols>
  <sheetData>
    <row r="1" spans="1:15" ht="32.25" customHeight="1" thickBot="1">
      <c r="A1" s="33" t="s">
        <v>73</v>
      </c>
      <c r="B1" s="33" t="s">
        <v>84</v>
      </c>
      <c r="C1" s="33" t="s">
        <v>64</v>
      </c>
      <c r="D1" s="33" t="s">
        <v>74</v>
      </c>
      <c r="E1" s="33" t="s">
        <v>75</v>
      </c>
      <c r="F1" s="33" t="s">
        <v>76</v>
      </c>
      <c r="G1" s="33" t="s">
        <v>77</v>
      </c>
      <c r="H1" s="33" t="s">
        <v>78</v>
      </c>
      <c r="I1" s="33" t="s">
        <v>79</v>
      </c>
      <c r="J1" s="33" t="s">
        <v>66</v>
      </c>
      <c r="K1" s="33" t="s">
        <v>67</v>
      </c>
      <c r="M1" s="52" t="s">
        <v>80</v>
      </c>
      <c r="N1" s="50" t="s">
        <v>81</v>
      </c>
      <c r="O1" s="51"/>
    </row>
    <row r="2" spans="1:15" ht="16.5" thickBot="1">
      <c r="A2" s="34">
        <v>1</v>
      </c>
      <c r="B2" s="34">
        <v>1</v>
      </c>
      <c r="C2" s="34" t="s">
        <v>90</v>
      </c>
      <c r="D2" s="34" t="s">
        <v>52</v>
      </c>
      <c r="E2" s="34" t="s">
        <v>2</v>
      </c>
      <c r="F2" s="34">
        <v>100</v>
      </c>
      <c r="G2" s="34">
        <f aca="true" t="shared" si="0" ref="G2:G33">F2*$M$3</f>
        <v>800</v>
      </c>
      <c r="H2" s="34">
        <v>338</v>
      </c>
      <c r="I2" s="34">
        <f aca="true" t="shared" si="1" ref="I2:I33">H2*$M$3</f>
        <v>2704</v>
      </c>
      <c r="M2" s="53"/>
      <c r="N2" s="3" t="s">
        <v>82</v>
      </c>
      <c r="O2" s="3" t="s">
        <v>83</v>
      </c>
    </row>
    <row r="3" spans="1:15" ht="16.5" thickBot="1">
      <c r="A3" s="34">
        <v>2</v>
      </c>
      <c r="B3" s="34">
        <v>1</v>
      </c>
      <c r="C3" s="34" t="s">
        <v>90</v>
      </c>
      <c r="D3" s="34" t="s">
        <v>52</v>
      </c>
      <c r="E3" s="34" t="s">
        <v>25</v>
      </c>
      <c r="F3" s="34">
        <v>30</v>
      </c>
      <c r="G3" s="34">
        <f t="shared" si="0"/>
        <v>240</v>
      </c>
      <c r="H3" s="34">
        <v>94.5</v>
      </c>
      <c r="I3" s="34">
        <f t="shared" si="1"/>
        <v>756</v>
      </c>
      <c r="M3" s="1">
        <v>8</v>
      </c>
      <c r="N3" s="2">
        <v>41889</v>
      </c>
      <c r="O3" s="2">
        <v>41895</v>
      </c>
    </row>
    <row r="4" spans="1:9" ht="15">
      <c r="A4" s="34">
        <v>3</v>
      </c>
      <c r="B4" s="34">
        <v>1</v>
      </c>
      <c r="C4" s="34" t="s">
        <v>90</v>
      </c>
      <c r="D4" s="34" t="s">
        <v>52</v>
      </c>
      <c r="E4" s="34" t="s">
        <v>10</v>
      </c>
      <c r="F4" s="34">
        <v>45</v>
      </c>
      <c r="G4" s="34">
        <f t="shared" si="0"/>
        <v>360</v>
      </c>
      <c r="H4" s="34">
        <v>45.45</v>
      </c>
      <c r="I4" s="34">
        <f t="shared" si="1"/>
        <v>363.6</v>
      </c>
    </row>
    <row r="5" spans="1:9" ht="15">
      <c r="A5" s="34">
        <v>4</v>
      </c>
      <c r="B5" s="34">
        <v>1</v>
      </c>
      <c r="C5" s="34" t="s">
        <v>90</v>
      </c>
      <c r="D5" s="34" t="s">
        <v>52</v>
      </c>
      <c r="E5" s="34" t="s">
        <v>60</v>
      </c>
      <c r="F5" s="34">
        <v>30</v>
      </c>
      <c r="G5" s="34">
        <f t="shared" si="0"/>
        <v>240</v>
      </c>
      <c r="H5" s="34">
        <v>94.5</v>
      </c>
      <c r="I5" s="34">
        <f t="shared" si="1"/>
        <v>756</v>
      </c>
    </row>
    <row r="6" spans="1:9" ht="15">
      <c r="A6" s="34">
        <v>5</v>
      </c>
      <c r="B6" s="34">
        <v>1</v>
      </c>
      <c r="C6" s="34" t="s">
        <v>90</v>
      </c>
      <c r="D6" s="34" t="s">
        <v>52</v>
      </c>
      <c r="E6" s="34" t="s">
        <v>32</v>
      </c>
      <c r="F6" s="34">
        <v>30</v>
      </c>
      <c r="G6" s="34">
        <f t="shared" si="0"/>
        <v>240</v>
      </c>
      <c r="H6" s="34">
        <v>126.3</v>
      </c>
      <c r="I6" s="34">
        <f t="shared" si="1"/>
        <v>1010.4</v>
      </c>
    </row>
    <row r="7" spans="1:9" ht="15">
      <c r="A7" s="34">
        <v>6</v>
      </c>
      <c r="B7" s="34">
        <v>1</v>
      </c>
      <c r="C7" s="34" t="s">
        <v>90</v>
      </c>
      <c r="D7" s="34" t="s">
        <v>52</v>
      </c>
      <c r="E7" s="34" t="s">
        <v>39</v>
      </c>
      <c r="F7" s="34">
        <v>3</v>
      </c>
      <c r="G7" s="34">
        <f t="shared" si="0"/>
        <v>24</v>
      </c>
      <c r="H7" s="34">
        <v>0</v>
      </c>
      <c r="I7" s="34">
        <f t="shared" si="1"/>
        <v>0</v>
      </c>
    </row>
    <row r="8" spans="1:9" ht="15">
      <c r="A8" s="34">
        <v>7</v>
      </c>
      <c r="B8" s="34">
        <v>1</v>
      </c>
      <c r="C8" s="34" t="s">
        <v>90</v>
      </c>
      <c r="D8" s="34" t="s">
        <v>52</v>
      </c>
      <c r="E8" s="34" t="s">
        <v>47</v>
      </c>
      <c r="F8" s="34">
        <v>14</v>
      </c>
      <c r="G8" s="34">
        <f t="shared" si="0"/>
        <v>112</v>
      </c>
      <c r="H8" s="34">
        <v>81</v>
      </c>
      <c r="I8" s="34">
        <f t="shared" si="1"/>
        <v>648</v>
      </c>
    </row>
    <row r="9" spans="1:9" ht="15">
      <c r="A9" s="34">
        <v>8</v>
      </c>
      <c r="B9" s="34">
        <v>1</v>
      </c>
      <c r="C9" s="34" t="s">
        <v>90</v>
      </c>
      <c r="D9" s="34" t="s">
        <v>52</v>
      </c>
      <c r="E9" s="34" t="s">
        <v>40</v>
      </c>
      <c r="F9" s="34">
        <v>2</v>
      </c>
      <c r="G9" s="34">
        <f t="shared" si="0"/>
        <v>16</v>
      </c>
      <c r="H9" s="34">
        <v>0.02</v>
      </c>
      <c r="I9" s="34">
        <f t="shared" si="1"/>
        <v>0.16</v>
      </c>
    </row>
    <row r="10" spans="1:9" ht="15">
      <c r="A10" s="34">
        <v>9</v>
      </c>
      <c r="B10" s="34">
        <v>1</v>
      </c>
      <c r="C10" s="34" t="s">
        <v>90</v>
      </c>
      <c r="D10" s="34" t="s">
        <v>52</v>
      </c>
      <c r="E10" s="34" t="s">
        <v>12</v>
      </c>
      <c r="F10" s="34">
        <v>10</v>
      </c>
      <c r="G10" s="34">
        <f t="shared" si="0"/>
        <v>80</v>
      </c>
      <c r="H10" s="34">
        <v>87.4</v>
      </c>
      <c r="I10" s="34">
        <f t="shared" si="1"/>
        <v>699.2</v>
      </c>
    </row>
    <row r="11" spans="1:11" ht="15">
      <c r="A11" s="34">
        <v>10</v>
      </c>
      <c r="B11" s="34">
        <v>1</v>
      </c>
      <c r="C11" s="34" t="s">
        <v>90</v>
      </c>
      <c r="D11" s="34" t="s">
        <v>55</v>
      </c>
      <c r="E11" s="34" t="s">
        <v>27</v>
      </c>
      <c r="F11" s="34">
        <v>30</v>
      </c>
      <c r="G11" s="34">
        <f t="shared" si="0"/>
        <v>240</v>
      </c>
      <c r="H11" s="34">
        <v>126</v>
      </c>
      <c r="I11" s="34">
        <f t="shared" si="1"/>
        <v>1008</v>
      </c>
      <c r="J11" s="35"/>
      <c r="K11" s="36"/>
    </row>
    <row r="12" spans="1:9" ht="15">
      <c r="A12" s="34">
        <v>11</v>
      </c>
      <c r="B12" s="34">
        <v>1</v>
      </c>
      <c r="C12" s="34" t="s">
        <v>90</v>
      </c>
      <c r="D12" s="34" t="s">
        <v>55</v>
      </c>
      <c r="E12" s="34" t="s">
        <v>60</v>
      </c>
      <c r="F12" s="34">
        <v>30</v>
      </c>
      <c r="G12" s="34">
        <f t="shared" si="0"/>
        <v>240</v>
      </c>
      <c r="H12" s="34">
        <v>94.5</v>
      </c>
      <c r="I12" s="34">
        <f t="shared" si="1"/>
        <v>756</v>
      </c>
    </row>
    <row r="13" spans="1:9" ht="15">
      <c r="A13" s="34">
        <v>12</v>
      </c>
      <c r="B13" s="34">
        <v>1</v>
      </c>
      <c r="C13" s="34" t="s">
        <v>90</v>
      </c>
      <c r="D13" s="34" t="s">
        <v>55</v>
      </c>
      <c r="E13" s="34" t="s">
        <v>38</v>
      </c>
      <c r="F13" s="34">
        <v>40</v>
      </c>
      <c r="G13" s="34">
        <f t="shared" si="0"/>
        <v>320</v>
      </c>
      <c r="H13" s="34">
        <v>219.2</v>
      </c>
      <c r="I13" s="34">
        <f t="shared" si="1"/>
        <v>1753.6</v>
      </c>
    </row>
    <row r="14" spans="1:9" ht="15">
      <c r="A14" s="34">
        <v>13</v>
      </c>
      <c r="B14" s="34">
        <v>1</v>
      </c>
      <c r="C14" s="34" t="s">
        <v>90</v>
      </c>
      <c r="D14" s="34" t="s">
        <v>55</v>
      </c>
      <c r="E14" s="34" t="s">
        <v>47</v>
      </c>
      <c r="F14" s="34">
        <v>14</v>
      </c>
      <c r="G14" s="34">
        <f t="shared" si="0"/>
        <v>112</v>
      </c>
      <c r="H14" s="34">
        <v>81</v>
      </c>
      <c r="I14" s="34">
        <f t="shared" si="1"/>
        <v>648</v>
      </c>
    </row>
    <row r="15" spans="1:9" ht="15">
      <c r="A15" s="34">
        <v>14</v>
      </c>
      <c r="B15" s="34">
        <v>1</v>
      </c>
      <c r="C15" s="34" t="s">
        <v>90</v>
      </c>
      <c r="D15" s="34" t="s">
        <v>55</v>
      </c>
      <c r="E15" s="34" t="s">
        <v>40</v>
      </c>
      <c r="F15" s="34">
        <v>2</v>
      </c>
      <c r="G15" s="34">
        <f t="shared" si="0"/>
        <v>16</v>
      </c>
      <c r="H15" s="34">
        <v>0.02</v>
      </c>
      <c r="I15" s="34">
        <f t="shared" si="1"/>
        <v>0.16</v>
      </c>
    </row>
    <row r="16" spans="1:9" ht="15">
      <c r="A16" s="34">
        <v>15</v>
      </c>
      <c r="B16" s="34">
        <v>1</v>
      </c>
      <c r="C16" s="34" t="s">
        <v>90</v>
      </c>
      <c r="D16" s="34" t="s">
        <v>62</v>
      </c>
      <c r="E16" s="34" t="s">
        <v>126</v>
      </c>
      <c r="F16" s="34">
        <v>25</v>
      </c>
      <c r="G16" s="34">
        <f t="shared" si="0"/>
        <v>200</v>
      </c>
      <c r="H16" s="34">
        <v>94.25</v>
      </c>
      <c r="I16" s="34">
        <f t="shared" si="1"/>
        <v>754</v>
      </c>
    </row>
    <row r="17" spans="1:9" ht="15">
      <c r="A17" s="34">
        <v>16</v>
      </c>
      <c r="B17" s="34">
        <v>1</v>
      </c>
      <c r="C17" s="34" t="s">
        <v>90</v>
      </c>
      <c r="D17" s="34" t="s">
        <v>62</v>
      </c>
      <c r="E17" s="34" t="s">
        <v>34</v>
      </c>
      <c r="F17" s="34">
        <v>35</v>
      </c>
      <c r="G17" s="34">
        <f t="shared" si="0"/>
        <v>280</v>
      </c>
      <c r="H17" s="34">
        <v>75.25</v>
      </c>
      <c r="I17" s="34">
        <f t="shared" si="1"/>
        <v>602</v>
      </c>
    </row>
    <row r="18" spans="1:9" ht="15">
      <c r="A18" s="34">
        <v>17</v>
      </c>
      <c r="B18" s="34">
        <v>1</v>
      </c>
      <c r="C18" s="34" t="s">
        <v>90</v>
      </c>
      <c r="D18" s="34" t="s">
        <v>62</v>
      </c>
      <c r="E18" s="34" t="s">
        <v>35</v>
      </c>
      <c r="F18" s="34">
        <v>35</v>
      </c>
      <c r="G18" s="34">
        <f t="shared" si="0"/>
        <v>280</v>
      </c>
      <c r="H18" s="34">
        <v>91</v>
      </c>
      <c r="I18" s="34">
        <f t="shared" si="1"/>
        <v>728</v>
      </c>
    </row>
    <row r="19" spans="1:9" ht="15">
      <c r="A19" s="34">
        <v>18</v>
      </c>
      <c r="B19" s="34">
        <v>1</v>
      </c>
      <c r="C19" s="34" t="s">
        <v>90</v>
      </c>
      <c r="D19" s="34" t="s">
        <v>61</v>
      </c>
      <c r="E19" s="34" t="s">
        <v>14</v>
      </c>
      <c r="F19" s="34">
        <v>17</v>
      </c>
      <c r="G19" s="34">
        <f t="shared" si="0"/>
        <v>136</v>
      </c>
      <c r="H19" s="34">
        <v>59.6</v>
      </c>
      <c r="I19" s="34">
        <f t="shared" si="1"/>
        <v>476.8</v>
      </c>
    </row>
    <row r="20" spans="1:9" ht="15">
      <c r="A20" s="34">
        <v>19</v>
      </c>
      <c r="B20" s="34">
        <v>1</v>
      </c>
      <c r="C20" s="34" t="s">
        <v>90</v>
      </c>
      <c r="D20" s="34" t="s">
        <v>61</v>
      </c>
      <c r="E20" s="34" t="s">
        <v>125</v>
      </c>
      <c r="F20" s="34">
        <v>1.5</v>
      </c>
      <c r="G20" s="34">
        <f t="shared" si="0"/>
        <v>12</v>
      </c>
      <c r="H20" s="34">
        <v>5.5</v>
      </c>
      <c r="I20" s="34">
        <f t="shared" si="1"/>
        <v>44</v>
      </c>
    </row>
    <row r="21" spans="1:9" ht="15">
      <c r="A21" s="34">
        <v>20</v>
      </c>
      <c r="B21" s="34">
        <v>1</v>
      </c>
      <c r="C21" s="34" t="s">
        <v>90</v>
      </c>
      <c r="D21" s="34" t="s">
        <v>61</v>
      </c>
      <c r="E21" s="34" t="s">
        <v>17</v>
      </c>
      <c r="F21" s="34">
        <v>1.5</v>
      </c>
      <c r="G21" s="34">
        <f t="shared" si="0"/>
        <v>12</v>
      </c>
      <c r="H21" s="34">
        <v>5.46</v>
      </c>
      <c r="I21" s="34">
        <f t="shared" si="1"/>
        <v>43.68</v>
      </c>
    </row>
    <row r="22" spans="1:9" ht="15">
      <c r="A22" s="34">
        <v>21</v>
      </c>
      <c r="B22" s="34">
        <v>1</v>
      </c>
      <c r="C22" s="34" t="s">
        <v>90</v>
      </c>
      <c r="D22" s="34" t="s">
        <v>61</v>
      </c>
      <c r="E22" s="34" t="s">
        <v>13</v>
      </c>
      <c r="F22" s="34">
        <v>20</v>
      </c>
      <c r="G22" s="34">
        <f t="shared" si="0"/>
        <v>160</v>
      </c>
      <c r="H22" s="34">
        <v>77.74</v>
      </c>
      <c r="I22" s="34">
        <f t="shared" si="1"/>
        <v>621.92</v>
      </c>
    </row>
    <row r="23" spans="1:9" ht="15">
      <c r="A23" s="34">
        <v>22</v>
      </c>
      <c r="B23" s="34">
        <v>1</v>
      </c>
      <c r="C23" s="34" t="s">
        <v>90</v>
      </c>
      <c r="D23" s="34" t="s">
        <v>61</v>
      </c>
      <c r="E23" s="34" t="s">
        <v>26</v>
      </c>
      <c r="F23" s="34">
        <v>35</v>
      </c>
      <c r="G23" s="34">
        <f t="shared" si="0"/>
        <v>280</v>
      </c>
      <c r="H23" s="34">
        <v>75.25</v>
      </c>
      <c r="I23" s="34">
        <f t="shared" si="1"/>
        <v>602</v>
      </c>
    </row>
    <row r="24" spans="1:9" ht="15">
      <c r="A24" s="34">
        <v>23</v>
      </c>
      <c r="B24" s="34">
        <v>1</v>
      </c>
      <c r="C24" s="34" t="s">
        <v>90</v>
      </c>
      <c r="D24" s="34" t="s">
        <v>61</v>
      </c>
      <c r="E24" s="34" t="s">
        <v>10</v>
      </c>
      <c r="F24" s="34">
        <v>45</v>
      </c>
      <c r="G24" s="34">
        <f t="shared" si="0"/>
        <v>360</v>
      </c>
      <c r="H24" s="34">
        <v>45.45</v>
      </c>
      <c r="I24" s="34">
        <f t="shared" si="1"/>
        <v>363.6</v>
      </c>
    </row>
    <row r="25" spans="1:9" ht="15">
      <c r="A25" s="34">
        <v>24</v>
      </c>
      <c r="B25" s="34">
        <v>1</v>
      </c>
      <c r="C25" s="34" t="s">
        <v>90</v>
      </c>
      <c r="D25" s="34" t="s">
        <v>61</v>
      </c>
      <c r="E25" s="34" t="s">
        <v>39</v>
      </c>
      <c r="F25" s="34">
        <v>3</v>
      </c>
      <c r="G25" s="34">
        <f t="shared" si="0"/>
        <v>24</v>
      </c>
      <c r="H25" s="34">
        <v>0</v>
      </c>
      <c r="I25" s="34">
        <f t="shared" si="1"/>
        <v>0</v>
      </c>
    </row>
    <row r="26" spans="1:9" ht="15">
      <c r="A26" s="34">
        <v>25</v>
      </c>
      <c r="B26" s="34">
        <v>1</v>
      </c>
      <c r="C26" s="34" t="s">
        <v>90</v>
      </c>
      <c r="D26" s="34" t="s">
        <v>61</v>
      </c>
      <c r="E26" s="34" t="s">
        <v>47</v>
      </c>
      <c r="F26" s="34">
        <v>14</v>
      </c>
      <c r="G26" s="34">
        <f t="shared" si="0"/>
        <v>112</v>
      </c>
      <c r="H26" s="34">
        <v>81</v>
      </c>
      <c r="I26" s="34">
        <f t="shared" si="1"/>
        <v>648</v>
      </c>
    </row>
    <row r="27" spans="1:9" ht="15">
      <c r="A27" s="34">
        <v>26</v>
      </c>
      <c r="B27" s="34">
        <v>1</v>
      </c>
      <c r="C27" s="34" t="s">
        <v>90</v>
      </c>
      <c r="D27" s="34" t="s">
        <v>61</v>
      </c>
      <c r="E27" s="34" t="s">
        <v>31</v>
      </c>
      <c r="F27" s="34">
        <v>30</v>
      </c>
      <c r="G27" s="34">
        <f t="shared" si="0"/>
        <v>240</v>
      </c>
      <c r="H27" s="34">
        <v>126.3</v>
      </c>
      <c r="I27" s="34">
        <f t="shared" si="1"/>
        <v>1010.4</v>
      </c>
    </row>
    <row r="28" spans="1:9" ht="15">
      <c r="A28" s="34">
        <v>27</v>
      </c>
      <c r="B28" s="34">
        <v>1</v>
      </c>
      <c r="C28" s="34" t="s">
        <v>90</v>
      </c>
      <c r="D28" s="34" t="s">
        <v>61</v>
      </c>
      <c r="E28" s="34" t="s">
        <v>40</v>
      </c>
      <c r="F28" s="34">
        <v>2</v>
      </c>
      <c r="G28" s="34">
        <f t="shared" si="0"/>
        <v>16</v>
      </c>
      <c r="H28" s="34">
        <v>0.02</v>
      </c>
      <c r="I28" s="34">
        <f t="shared" si="1"/>
        <v>0.16</v>
      </c>
    </row>
    <row r="29" spans="1:9" ht="15">
      <c r="A29" s="34">
        <v>28</v>
      </c>
      <c r="B29" s="34">
        <v>1</v>
      </c>
      <c r="C29" s="34" t="s">
        <v>90</v>
      </c>
      <c r="D29" s="34" t="s">
        <v>61</v>
      </c>
      <c r="E29" s="34" t="s">
        <v>60</v>
      </c>
      <c r="F29" s="34">
        <v>30</v>
      </c>
      <c r="G29" s="34">
        <f t="shared" si="0"/>
        <v>240</v>
      </c>
      <c r="H29" s="34">
        <v>94.5</v>
      </c>
      <c r="I29" s="34">
        <f t="shared" si="1"/>
        <v>756</v>
      </c>
    </row>
    <row r="30" spans="1:9" ht="15">
      <c r="A30" s="34">
        <v>29</v>
      </c>
      <c r="B30" s="34">
        <v>1</v>
      </c>
      <c r="C30" s="34" t="s">
        <v>90</v>
      </c>
      <c r="D30" s="34" t="s">
        <v>61</v>
      </c>
      <c r="E30" s="34" t="s">
        <v>28</v>
      </c>
      <c r="F30" s="34">
        <v>30</v>
      </c>
      <c r="G30" s="34">
        <f t="shared" si="0"/>
        <v>240</v>
      </c>
      <c r="H30" s="34">
        <v>225</v>
      </c>
      <c r="I30" s="34">
        <f t="shared" si="1"/>
        <v>1800</v>
      </c>
    </row>
    <row r="31" spans="1:9" ht="15">
      <c r="A31" s="34">
        <v>30</v>
      </c>
      <c r="B31" s="34">
        <v>2</v>
      </c>
      <c r="C31" s="34" t="s">
        <v>91</v>
      </c>
      <c r="D31" s="34" t="s">
        <v>52</v>
      </c>
      <c r="E31" s="34" t="s">
        <v>7</v>
      </c>
      <c r="F31" s="34">
        <v>80</v>
      </c>
      <c r="G31" s="34">
        <f t="shared" si="0"/>
        <v>640</v>
      </c>
      <c r="H31" s="34">
        <v>264</v>
      </c>
      <c r="I31" s="34">
        <f t="shared" si="1"/>
        <v>2112</v>
      </c>
    </row>
    <row r="32" spans="1:9" ht="15">
      <c r="A32" s="34">
        <v>31</v>
      </c>
      <c r="B32" s="34">
        <v>2</v>
      </c>
      <c r="C32" s="34" t="s">
        <v>91</v>
      </c>
      <c r="D32" s="34" t="s">
        <v>52</v>
      </c>
      <c r="E32" s="34" t="s">
        <v>40</v>
      </c>
      <c r="F32" s="34">
        <v>2</v>
      </c>
      <c r="G32" s="34">
        <f t="shared" si="0"/>
        <v>16</v>
      </c>
      <c r="H32" s="34">
        <v>0.02</v>
      </c>
      <c r="I32" s="34">
        <f t="shared" si="1"/>
        <v>0.16</v>
      </c>
    </row>
    <row r="33" spans="1:9" ht="15">
      <c r="A33" s="34">
        <v>32</v>
      </c>
      <c r="B33" s="34">
        <v>2</v>
      </c>
      <c r="C33" s="34" t="s">
        <v>91</v>
      </c>
      <c r="D33" s="34" t="s">
        <v>52</v>
      </c>
      <c r="E33" s="34" t="s">
        <v>47</v>
      </c>
      <c r="F33" s="34">
        <v>14</v>
      </c>
      <c r="G33" s="34">
        <f t="shared" si="0"/>
        <v>112</v>
      </c>
      <c r="H33" s="34">
        <v>81</v>
      </c>
      <c r="I33" s="34">
        <f t="shared" si="1"/>
        <v>648</v>
      </c>
    </row>
    <row r="34" spans="1:9" ht="15">
      <c r="A34" s="34">
        <v>33</v>
      </c>
      <c r="B34" s="34">
        <v>2</v>
      </c>
      <c r="C34" s="34" t="s">
        <v>91</v>
      </c>
      <c r="D34" s="34" t="s">
        <v>52</v>
      </c>
      <c r="E34" s="34" t="s">
        <v>33</v>
      </c>
      <c r="F34" s="34">
        <v>30</v>
      </c>
      <c r="G34" s="34">
        <f aca="true" t="shared" si="2" ref="G34:G65">F34*$M$3</f>
        <v>240</v>
      </c>
      <c r="H34" s="34">
        <v>126.3</v>
      </c>
      <c r="I34" s="34">
        <f aca="true" t="shared" si="3" ref="I34:I65">H34*$M$3</f>
        <v>1010.4</v>
      </c>
    </row>
    <row r="35" spans="1:9" ht="15">
      <c r="A35" s="34">
        <v>34</v>
      </c>
      <c r="B35" s="34">
        <v>2</v>
      </c>
      <c r="C35" s="34" t="s">
        <v>91</v>
      </c>
      <c r="D35" s="34" t="s">
        <v>52</v>
      </c>
      <c r="E35" s="34" t="s">
        <v>45</v>
      </c>
      <c r="F35" s="34">
        <v>15</v>
      </c>
      <c r="G35" s="34">
        <f t="shared" si="2"/>
        <v>120</v>
      </c>
      <c r="H35" s="34">
        <v>74.85</v>
      </c>
      <c r="I35" s="34">
        <f t="shared" si="3"/>
        <v>598.8</v>
      </c>
    </row>
    <row r="36" spans="1:9" ht="15">
      <c r="A36" s="34">
        <v>35</v>
      </c>
      <c r="B36" s="34">
        <v>2</v>
      </c>
      <c r="C36" s="34" t="s">
        <v>91</v>
      </c>
      <c r="D36" s="34" t="s">
        <v>55</v>
      </c>
      <c r="E36" s="34" t="s">
        <v>27</v>
      </c>
      <c r="F36" s="34">
        <v>30</v>
      </c>
      <c r="G36" s="34">
        <f t="shared" si="2"/>
        <v>240</v>
      </c>
      <c r="H36" s="34">
        <v>126</v>
      </c>
      <c r="I36" s="34">
        <f t="shared" si="3"/>
        <v>1008</v>
      </c>
    </row>
    <row r="37" spans="1:9" ht="15">
      <c r="A37" s="34">
        <v>36</v>
      </c>
      <c r="B37" s="34">
        <v>2</v>
      </c>
      <c r="C37" s="34" t="s">
        <v>91</v>
      </c>
      <c r="D37" s="34" t="s">
        <v>55</v>
      </c>
      <c r="E37" s="34" t="s">
        <v>38</v>
      </c>
      <c r="F37" s="34">
        <v>40</v>
      </c>
      <c r="G37" s="34">
        <f t="shared" si="2"/>
        <v>320</v>
      </c>
      <c r="H37" s="34">
        <v>219.2</v>
      </c>
      <c r="I37" s="34">
        <f t="shared" si="3"/>
        <v>1753.6</v>
      </c>
    </row>
    <row r="38" spans="1:9" ht="15">
      <c r="A38" s="34">
        <v>37</v>
      </c>
      <c r="B38" s="34">
        <v>2</v>
      </c>
      <c r="C38" s="34" t="s">
        <v>91</v>
      </c>
      <c r="D38" s="34" t="s">
        <v>55</v>
      </c>
      <c r="E38" s="34" t="s">
        <v>40</v>
      </c>
      <c r="F38" s="34">
        <v>2</v>
      </c>
      <c r="G38" s="34">
        <f t="shared" si="2"/>
        <v>16</v>
      </c>
      <c r="H38" s="34">
        <v>0.02</v>
      </c>
      <c r="I38" s="34">
        <f t="shared" si="3"/>
        <v>0.16</v>
      </c>
    </row>
    <row r="39" spans="1:9" ht="15">
      <c r="A39" s="34">
        <v>38</v>
      </c>
      <c r="B39" s="34">
        <v>2</v>
      </c>
      <c r="C39" s="34" t="s">
        <v>91</v>
      </c>
      <c r="D39" s="34" t="s">
        <v>55</v>
      </c>
      <c r="E39" s="34" t="s">
        <v>47</v>
      </c>
      <c r="F39" s="34">
        <v>14</v>
      </c>
      <c r="G39" s="34">
        <f t="shared" si="2"/>
        <v>112</v>
      </c>
      <c r="H39" s="34">
        <v>81</v>
      </c>
      <c r="I39" s="34">
        <f t="shared" si="3"/>
        <v>648</v>
      </c>
    </row>
    <row r="40" spans="1:9" ht="15">
      <c r="A40" s="34">
        <v>39</v>
      </c>
      <c r="B40" s="34">
        <v>2</v>
      </c>
      <c r="C40" s="34" t="s">
        <v>91</v>
      </c>
      <c r="D40" s="34" t="s">
        <v>55</v>
      </c>
      <c r="E40" s="34" t="s">
        <v>60</v>
      </c>
      <c r="F40" s="34">
        <v>30</v>
      </c>
      <c r="G40" s="34">
        <f t="shared" si="2"/>
        <v>240</v>
      </c>
      <c r="H40" s="34">
        <v>94.5</v>
      </c>
      <c r="I40" s="34">
        <f t="shared" si="3"/>
        <v>756</v>
      </c>
    </row>
    <row r="41" spans="1:11" ht="15">
      <c r="A41" s="34">
        <v>40</v>
      </c>
      <c r="B41" s="36">
        <v>2</v>
      </c>
      <c r="C41" s="36" t="s">
        <v>91</v>
      </c>
      <c r="D41" s="36" t="s">
        <v>62</v>
      </c>
      <c r="E41" s="36" t="s">
        <v>63</v>
      </c>
      <c r="F41" s="36">
        <v>35</v>
      </c>
      <c r="G41" s="36">
        <f t="shared" si="2"/>
        <v>280</v>
      </c>
      <c r="H41" s="36">
        <v>123.2</v>
      </c>
      <c r="I41" s="36">
        <f t="shared" si="3"/>
        <v>985.6</v>
      </c>
      <c r="J41" s="36"/>
      <c r="K41" s="36"/>
    </row>
    <row r="42" spans="1:9" ht="15">
      <c r="A42" s="34">
        <v>41</v>
      </c>
      <c r="B42" s="34">
        <v>2</v>
      </c>
      <c r="C42" s="34" t="s">
        <v>91</v>
      </c>
      <c r="D42" s="34" t="s">
        <v>62</v>
      </c>
      <c r="E42" s="34" t="s">
        <v>126</v>
      </c>
      <c r="F42" s="34">
        <v>25</v>
      </c>
      <c r="G42" s="34">
        <f t="shared" si="2"/>
        <v>200</v>
      </c>
      <c r="H42" s="34">
        <v>94.25</v>
      </c>
      <c r="I42" s="34">
        <f t="shared" si="3"/>
        <v>754</v>
      </c>
    </row>
    <row r="43" spans="1:9" ht="15">
      <c r="A43" s="34">
        <v>42</v>
      </c>
      <c r="B43" s="34">
        <v>2</v>
      </c>
      <c r="C43" s="34" t="s">
        <v>91</v>
      </c>
      <c r="D43" s="34" t="s">
        <v>61</v>
      </c>
      <c r="E43" s="34" t="s">
        <v>10</v>
      </c>
      <c r="F43" s="34">
        <v>45</v>
      </c>
      <c r="G43" s="34">
        <f t="shared" si="2"/>
        <v>360</v>
      </c>
      <c r="H43" s="34">
        <v>45.45</v>
      </c>
      <c r="I43" s="34">
        <f t="shared" si="3"/>
        <v>363.6</v>
      </c>
    </row>
    <row r="44" spans="1:9" ht="15">
      <c r="A44" s="34">
        <v>43</v>
      </c>
      <c r="B44" s="34">
        <v>2</v>
      </c>
      <c r="C44" s="34" t="s">
        <v>91</v>
      </c>
      <c r="D44" s="34" t="s">
        <v>61</v>
      </c>
      <c r="E44" s="34" t="s">
        <v>14</v>
      </c>
      <c r="F44" s="34">
        <v>17</v>
      </c>
      <c r="G44" s="34">
        <f t="shared" si="2"/>
        <v>136</v>
      </c>
      <c r="H44" s="34">
        <v>50.66</v>
      </c>
      <c r="I44" s="34">
        <f t="shared" si="3"/>
        <v>405.28</v>
      </c>
    </row>
    <row r="45" spans="1:9" ht="15">
      <c r="A45" s="34">
        <v>44</v>
      </c>
      <c r="B45" s="34">
        <v>2</v>
      </c>
      <c r="C45" s="34" t="s">
        <v>91</v>
      </c>
      <c r="D45" s="34" t="s">
        <v>61</v>
      </c>
      <c r="E45" s="34" t="s">
        <v>125</v>
      </c>
      <c r="F45" s="34">
        <v>1.5</v>
      </c>
      <c r="G45" s="34">
        <f t="shared" si="2"/>
        <v>12</v>
      </c>
      <c r="H45" s="34">
        <v>4.125</v>
      </c>
      <c r="I45" s="34">
        <f t="shared" si="3"/>
        <v>33</v>
      </c>
    </row>
    <row r="46" spans="1:9" ht="15">
      <c r="A46" s="34">
        <v>45</v>
      </c>
      <c r="B46" s="34">
        <v>2</v>
      </c>
      <c r="C46" s="34" t="s">
        <v>91</v>
      </c>
      <c r="D46" s="34" t="s">
        <v>61</v>
      </c>
      <c r="E46" s="34" t="s">
        <v>17</v>
      </c>
      <c r="F46" s="34">
        <v>1.5</v>
      </c>
      <c r="G46" s="34">
        <f t="shared" si="2"/>
        <v>12</v>
      </c>
      <c r="H46" s="34">
        <v>4.095</v>
      </c>
      <c r="I46" s="34">
        <f t="shared" si="3"/>
        <v>32.76</v>
      </c>
    </row>
    <row r="47" spans="1:9" ht="15">
      <c r="A47" s="34">
        <v>46</v>
      </c>
      <c r="B47" s="34">
        <v>2</v>
      </c>
      <c r="C47" s="34" t="s">
        <v>91</v>
      </c>
      <c r="D47" s="34" t="s">
        <v>61</v>
      </c>
      <c r="E47" s="34" t="s">
        <v>129</v>
      </c>
      <c r="F47" s="34">
        <v>60</v>
      </c>
      <c r="G47" s="34">
        <f t="shared" si="2"/>
        <v>480</v>
      </c>
      <c r="H47" s="34">
        <v>171.6</v>
      </c>
      <c r="I47" s="34">
        <f t="shared" si="3"/>
        <v>1372.8</v>
      </c>
    </row>
    <row r="48" spans="1:9" ht="15">
      <c r="A48" s="34">
        <v>47</v>
      </c>
      <c r="B48" s="34">
        <v>2</v>
      </c>
      <c r="C48" s="34" t="s">
        <v>91</v>
      </c>
      <c r="D48" s="34" t="s">
        <v>61</v>
      </c>
      <c r="E48" s="34" t="s">
        <v>19</v>
      </c>
      <c r="F48" s="34">
        <v>17</v>
      </c>
      <c r="G48" s="34">
        <f t="shared" si="2"/>
        <v>136</v>
      </c>
      <c r="H48" s="34">
        <v>54.4</v>
      </c>
      <c r="I48" s="34">
        <f t="shared" si="3"/>
        <v>435.2</v>
      </c>
    </row>
    <row r="49" spans="1:9" ht="15">
      <c r="A49" s="34">
        <v>48</v>
      </c>
      <c r="B49" s="34">
        <v>2</v>
      </c>
      <c r="C49" s="34" t="s">
        <v>91</v>
      </c>
      <c r="D49" s="34" t="s">
        <v>61</v>
      </c>
      <c r="E49" s="34" t="s">
        <v>43</v>
      </c>
      <c r="F49" s="34">
        <v>20</v>
      </c>
      <c r="G49" s="34">
        <f t="shared" si="2"/>
        <v>160</v>
      </c>
      <c r="H49" s="34">
        <v>14</v>
      </c>
      <c r="I49" s="34">
        <f t="shared" si="3"/>
        <v>112</v>
      </c>
    </row>
    <row r="50" spans="1:9" ht="15">
      <c r="A50" s="34">
        <v>49</v>
      </c>
      <c r="B50" s="34">
        <v>2</v>
      </c>
      <c r="C50" s="34" t="s">
        <v>91</v>
      </c>
      <c r="D50" s="34" t="s">
        <v>61</v>
      </c>
      <c r="E50" s="34" t="s">
        <v>47</v>
      </c>
      <c r="F50" s="34">
        <v>14</v>
      </c>
      <c r="G50" s="34">
        <f t="shared" si="2"/>
        <v>112</v>
      </c>
      <c r="H50" s="34">
        <v>81</v>
      </c>
      <c r="I50" s="34">
        <f t="shared" si="3"/>
        <v>648</v>
      </c>
    </row>
    <row r="51" spans="1:9" ht="15">
      <c r="A51" s="34">
        <v>50</v>
      </c>
      <c r="B51" s="34">
        <v>2</v>
      </c>
      <c r="C51" s="34" t="s">
        <v>91</v>
      </c>
      <c r="D51" s="34" t="s">
        <v>61</v>
      </c>
      <c r="E51" s="34" t="s">
        <v>31</v>
      </c>
      <c r="F51" s="34">
        <v>30</v>
      </c>
      <c r="G51" s="34">
        <f t="shared" si="2"/>
        <v>240</v>
      </c>
      <c r="H51" s="34">
        <v>126.3</v>
      </c>
      <c r="I51" s="34">
        <f t="shared" si="3"/>
        <v>1010.4</v>
      </c>
    </row>
    <row r="52" spans="1:9" ht="15">
      <c r="A52" s="34">
        <v>51</v>
      </c>
      <c r="B52" s="34">
        <v>2</v>
      </c>
      <c r="C52" s="34" t="s">
        <v>91</v>
      </c>
      <c r="D52" s="34" t="s">
        <v>61</v>
      </c>
      <c r="E52" s="34" t="s">
        <v>39</v>
      </c>
      <c r="F52" s="34">
        <v>3</v>
      </c>
      <c r="G52" s="34">
        <f t="shared" si="2"/>
        <v>24</v>
      </c>
      <c r="H52" s="34">
        <v>0</v>
      </c>
      <c r="I52" s="34">
        <f t="shared" si="3"/>
        <v>0</v>
      </c>
    </row>
    <row r="53" spans="1:9" ht="15">
      <c r="A53" s="34">
        <v>52</v>
      </c>
      <c r="B53" s="34">
        <v>2</v>
      </c>
      <c r="C53" s="34" t="s">
        <v>91</v>
      </c>
      <c r="D53" s="34" t="s">
        <v>61</v>
      </c>
      <c r="E53" s="34" t="s">
        <v>60</v>
      </c>
      <c r="F53" s="34">
        <v>30</v>
      </c>
      <c r="G53" s="34">
        <f t="shared" si="2"/>
        <v>240</v>
      </c>
      <c r="H53" s="34">
        <v>94.5</v>
      </c>
      <c r="I53" s="34">
        <f t="shared" si="3"/>
        <v>756</v>
      </c>
    </row>
    <row r="54" spans="1:9" ht="15">
      <c r="A54" s="34">
        <v>53</v>
      </c>
      <c r="B54" s="34">
        <v>2</v>
      </c>
      <c r="C54" s="34" t="s">
        <v>91</v>
      </c>
      <c r="D54" s="34" t="s">
        <v>61</v>
      </c>
      <c r="E54" s="34" t="s">
        <v>28</v>
      </c>
      <c r="F54" s="34">
        <v>30</v>
      </c>
      <c r="G54" s="34">
        <f t="shared" si="2"/>
        <v>240</v>
      </c>
      <c r="H54" s="34">
        <v>225</v>
      </c>
      <c r="I54" s="34">
        <f t="shared" si="3"/>
        <v>1800</v>
      </c>
    </row>
    <row r="55" spans="1:9" ht="15">
      <c r="A55" s="34">
        <v>54</v>
      </c>
      <c r="B55" s="34">
        <v>3</v>
      </c>
      <c r="C55" s="34" t="s">
        <v>92</v>
      </c>
      <c r="D55" s="34" t="s">
        <v>52</v>
      </c>
      <c r="E55" s="34" t="s">
        <v>1</v>
      </c>
      <c r="F55" s="34">
        <v>80</v>
      </c>
      <c r="G55" s="34">
        <f t="shared" si="2"/>
        <v>640</v>
      </c>
      <c r="H55" s="34">
        <v>249.6</v>
      </c>
      <c r="I55" s="34">
        <f t="shared" si="3"/>
        <v>1996.8</v>
      </c>
    </row>
    <row r="56" spans="1:9" ht="15">
      <c r="A56" s="34">
        <v>55</v>
      </c>
      <c r="B56" s="34">
        <v>3</v>
      </c>
      <c r="C56" s="34" t="s">
        <v>92</v>
      </c>
      <c r="D56" s="34" t="s">
        <v>52</v>
      </c>
      <c r="E56" s="34" t="s">
        <v>10</v>
      </c>
      <c r="F56" s="34">
        <v>45</v>
      </c>
      <c r="G56" s="34">
        <f t="shared" si="2"/>
        <v>360</v>
      </c>
      <c r="H56" s="34">
        <v>45.45</v>
      </c>
      <c r="I56" s="34">
        <f t="shared" si="3"/>
        <v>363.6</v>
      </c>
    </row>
    <row r="57" spans="1:9" ht="15">
      <c r="A57" s="34">
        <v>56</v>
      </c>
      <c r="B57" s="34">
        <v>3</v>
      </c>
      <c r="C57" s="34" t="s">
        <v>92</v>
      </c>
      <c r="D57" s="34" t="s">
        <v>52</v>
      </c>
      <c r="E57" s="34" t="s">
        <v>33</v>
      </c>
      <c r="F57" s="34">
        <v>30</v>
      </c>
      <c r="G57" s="34">
        <f t="shared" si="2"/>
        <v>240</v>
      </c>
      <c r="H57" s="34">
        <v>126.3</v>
      </c>
      <c r="I57" s="34">
        <f t="shared" si="3"/>
        <v>1010.4</v>
      </c>
    </row>
    <row r="58" spans="1:9" ht="15">
      <c r="A58" s="34">
        <v>57</v>
      </c>
      <c r="B58" s="34">
        <v>3</v>
      </c>
      <c r="C58" s="34" t="s">
        <v>92</v>
      </c>
      <c r="D58" s="34" t="s">
        <v>52</v>
      </c>
      <c r="E58" s="34" t="s">
        <v>39</v>
      </c>
      <c r="F58" s="34">
        <v>3</v>
      </c>
      <c r="G58" s="34">
        <f t="shared" si="2"/>
        <v>24</v>
      </c>
      <c r="H58" s="34">
        <v>0</v>
      </c>
      <c r="I58" s="34">
        <f t="shared" si="3"/>
        <v>0</v>
      </c>
    </row>
    <row r="59" spans="1:9" ht="15">
      <c r="A59" s="34">
        <v>58</v>
      </c>
      <c r="B59" s="34">
        <v>3</v>
      </c>
      <c r="C59" s="34" t="s">
        <v>92</v>
      </c>
      <c r="D59" s="34" t="s">
        <v>52</v>
      </c>
      <c r="E59" s="34" t="s">
        <v>47</v>
      </c>
      <c r="F59" s="34">
        <v>14</v>
      </c>
      <c r="G59" s="34">
        <f t="shared" si="2"/>
        <v>112</v>
      </c>
      <c r="H59" s="34">
        <v>81</v>
      </c>
      <c r="I59" s="34">
        <f t="shared" si="3"/>
        <v>648</v>
      </c>
    </row>
    <row r="60" spans="1:9" ht="15">
      <c r="A60" s="34">
        <v>59</v>
      </c>
      <c r="B60" s="34">
        <v>3</v>
      </c>
      <c r="C60" s="34" t="s">
        <v>92</v>
      </c>
      <c r="D60" s="34" t="s">
        <v>52</v>
      </c>
      <c r="E60" s="34" t="s">
        <v>40</v>
      </c>
      <c r="F60" s="34">
        <v>2</v>
      </c>
      <c r="G60" s="34">
        <f t="shared" si="2"/>
        <v>16</v>
      </c>
      <c r="H60" s="34">
        <v>0.02</v>
      </c>
      <c r="I60" s="34">
        <f t="shared" si="3"/>
        <v>0.16</v>
      </c>
    </row>
    <row r="61" spans="1:9" ht="15">
      <c r="A61" s="34">
        <v>60</v>
      </c>
      <c r="B61" s="34">
        <v>3</v>
      </c>
      <c r="C61" s="34" t="s">
        <v>92</v>
      </c>
      <c r="D61" s="34" t="s">
        <v>52</v>
      </c>
      <c r="E61" s="34" t="s">
        <v>50</v>
      </c>
      <c r="F61" s="34">
        <v>20</v>
      </c>
      <c r="G61" s="34">
        <f t="shared" si="2"/>
        <v>160</v>
      </c>
      <c r="H61" s="34">
        <v>22.4</v>
      </c>
      <c r="I61" s="34">
        <f t="shared" si="3"/>
        <v>179.2</v>
      </c>
    </row>
    <row r="62" spans="1:9" ht="15">
      <c r="A62" s="34">
        <v>61</v>
      </c>
      <c r="B62" s="34">
        <v>3</v>
      </c>
      <c r="C62" s="34" t="s">
        <v>92</v>
      </c>
      <c r="D62" s="34" t="s">
        <v>52</v>
      </c>
      <c r="E62" s="34" t="s">
        <v>60</v>
      </c>
      <c r="F62" s="34">
        <v>30</v>
      </c>
      <c r="G62" s="34">
        <f t="shared" si="2"/>
        <v>240</v>
      </c>
      <c r="H62" s="34">
        <v>94.5</v>
      </c>
      <c r="I62" s="34">
        <f t="shared" si="3"/>
        <v>756</v>
      </c>
    </row>
    <row r="63" spans="1:9" ht="15">
      <c r="A63" s="34">
        <v>62</v>
      </c>
      <c r="B63" s="34">
        <v>3</v>
      </c>
      <c r="C63" s="34" t="s">
        <v>92</v>
      </c>
      <c r="D63" s="34" t="s">
        <v>55</v>
      </c>
      <c r="E63" s="34" t="s">
        <v>27</v>
      </c>
      <c r="F63" s="34">
        <v>30</v>
      </c>
      <c r="G63" s="34">
        <f t="shared" si="2"/>
        <v>240</v>
      </c>
      <c r="H63" s="34">
        <v>126</v>
      </c>
      <c r="I63" s="34">
        <f t="shared" si="3"/>
        <v>1008</v>
      </c>
    </row>
    <row r="64" spans="1:9" ht="15">
      <c r="A64" s="34">
        <v>63</v>
      </c>
      <c r="B64" s="34">
        <v>3</v>
      </c>
      <c r="C64" s="34" t="s">
        <v>92</v>
      </c>
      <c r="D64" s="34" t="s">
        <v>55</v>
      </c>
      <c r="E64" s="34" t="s">
        <v>38</v>
      </c>
      <c r="F64" s="34">
        <v>40</v>
      </c>
      <c r="G64" s="34">
        <f t="shared" si="2"/>
        <v>320</v>
      </c>
      <c r="H64" s="34">
        <v>219.2</v>
      </c>
      <c r="I64" s="34">
        <f t="shared" si="3"/>
        <v>1753.6</v>
      </c>
    </row>
    <row r="65" spans="1:9" ht="15">
      <c r="A65" s="34">
        <v>64</v>
      </c>
      <c r="B65" s="34">
        <v>3</v>
      </c>
      <c r="C65" s="34" t="s">
        <v>92</v>
      </c>
      <c r="D65" s="34" t="s">
        <v>55</v>
      </c>
      <c r="E65" s="34" t="s">
        <v>40</v>
      </c>
      <c r="F65" s="34">
        <v>2</v>
      </c>
      <c r="G65" s="34">
        <f t="shared" si="2"/>
        <v>16</v>
      </c>
      <c r="H65" s="34">
        <v>0.02</v>
      </c>
      <c r="I65" s="34">
        <f t="shared" si="3"/>
        <v>0.16</v>
      </c>
    </row>
    <row r="66" spans="1:9" ht="15">
      <c r="A66" s="34">
        <v>65</v>
      </c>
      <c r="B66" s="34">
        <v>3</v>
      </c>
      <c r="C66" s="34" t="s">
        <v>92</v>
      </c>
      <c r="D66" s="34" t="s">
        <v>55</v>
      </c>
      <c r="E66" s="34" t="s">
        <v>47</v>
      </c>
      <c r="F66" s="34">
        <v>14</v>
      </c>
      <c r="G66" s="34">
        <f aca="true" t="shared" si="4" ref="G66:G97">F66*$M$3</f>
        <v>112</v>
      </c>
      <c r="H66" s="34">
        <v>81</v>
      </c>
      <c r="I66" s="34">
        <f aca="true" t="shared" si="5" ref="I66:I97">H66*$M$3</f>
        <v>648</v>
      </c>
    </row>
    <row r="67" spans="1:9" ht="15">
      <c r="A67" s="34">
        <v>66</v>
      </c>
      <c r="B67" s="34">
        <v>3</v>
      </c>
      <c r="C67" s="34" t="s">
        <v>92</v>
      </c>
      <c r="D67" s="34" t="s">
        <v>55</v>
      </c>
      <c r="E67" s="34" t="s">
        <v>60</v>
      </c>
      <c r="F67" s="34">
        <v>30</v>
      </c>
      <c r="G67" s="34">
        <f t="shared" si="4"/>
        <v>240</v>
      </c>
      <c r="H67" s="34">
        <v>94.5</v>
      </c>
      <c r="I67" s="34">
        <f t="shared" si="5"/>
        <v>756</v>
      </c>
    </row>
    <row r="68" spans="1:9" ht="15">
      <c r="A68" s="34">
        <v>67</v>
      </c>
      <c r="B68" s="34">
        <v>3</v>
      </c>
      <c r="C68" s="34" t="s">
        <v>92</v>
      </c>
      <c r="D68" s="34" t="s">
        <v>62</v>
      </c>
      <c r="E68" s="34" t="s">
        <v>93</v>
      </c>
      <c r="F68" s="34">
        <v>35</v>
      </c>
      <c r="G68" s="34">
        <f t="shared" si="4"/>
        <v>280</v>
      </c>
      <c r="H68" s="34">
        <v>175</v>
      </c>
      <c r="I68" s="34">
        <f t="shared" si="5"/>
        <v>1400</v>
      </c>
    </row>
    <row r="69" spans="1:9" ht="15">
      <c r="A69" s="34">
        <v>68</v>
      </c>
      <c r="B69" s="34">
        <v>3</v>
      </c>
      <c r="C69" s="34" t="s">
        <v>92</v>
      </c>
      <c r="D69" s="34" t="s">
        <v>62</v>
      </c>
      <c r="E69" s="34" t="s">
        <v>126</v>
      </c>
      <c r="F69" s="34">
        <v>25</v>
      </c>
      <c r="G69" s="34">
        <f t="shared" si="4"/>
        <v>200</v>
      </c>
      <c r="H69" s="34">
        <v>94.25</v>
      </c>
      <c r="I69" s="34">
        <f t="shared" si="5"/>
        <v>754</v>
      </c>
    </row>
    <row r="70" spans="1:9" ht="15">
      <c r="A70" s="34">
        <v>69</v>
      </c>
      <c r="B70" s="34">
        <v>3</v>
      </c>
      <c r="C70" s="34" t="s">
        <v>92</v>
      </c>
      <c r="D70" s="34" t="s">
        <v>61</v>
      </c>
      <c r="E70" s="34" t="s">
        <v>10</v>
      </c>
      <c r="F70" s="34">
        <v>45</v>
      </c>
      <c r="G70" s="34">
        <f t="shared" si="4"/>
        <v>360</v>
      </c>
      <c r="H70" s="34">
        <v>45.45</v>
      </c>
      <c r="I70" s="34">
        <f t="shared" si="5"/>
        <v>363.6</v>
      </c>
    </row>
    <row r="71" spans="1:9" ht="14.25" customHeight="1">
      <c r="A71" s="34">
        <v>70</v>
      </c>
      <c r="B71" s="34">
        <v>3</v>
      </c>
      <c r="C71" s="34" t="s">
        <v>92</v>
      </c>
      <c r="D71" s="34" t="s">
        <v>61</v>
      </c>
      <c r="E71" s="34" t="s">
        <v>14</v>
      </c>
      <c r="F71" s="34">
        <v>17</v>
      </c>
      <c r="G71" s="34">
        <f t="shared" si="4"/>
        <v>136</v>
      </c>
      <c r="H71" s="34">
        <v>50.66</v>
      </c>
      <c r="I71" s="34">
        <f t="shared" si="5"/>
        <v>405.28</v>
      </c>
    </row>
    <row r="72" spans="1:9" ht="14.25" customHeight="1">
      <c r="A72" s="34">
        <v>71</v>
      </c>
      <c r="B72" s="34">
        <v>3</v>
      </c>
      <c r="C72" s="34" t="s">
        <v>92</v>
      </c>
      <c r="D72" s="34" t="s">
        <v>61</v>
      </c>
      <c r="E72" s="34" t="s">
        <v>125</v>
      </c>
      <c r="F72" s="34">
        <v>1.5</v>
      </c>
      <c r="G72" s="34">
        <f t="shared" si="4"/>
        <v>12</v>
      </c>
      <c r="H72" s="34">
        <v>4.125</v>
      </c>
      <c r="I72" s="34">
        <f t="shared" si="5"/>
        <v>33</v>
      </c>
    </row>
    <row r="73" spans="1:9" ht="15.75" customHeight="1">
      <c r="A73" s="34">
        <v>72</v>
      </c>
      <c r="B73" s="34">
        <v>3</v>
      </c>
      <c r="C73" s="34" t="s">
        <v>92</v>
      </c>
      <c r="D73" s="34" t="s">
        <v>61</v>
      </c>
      <c r="E73" s="34" t="s">
        <v>21</v>
      </c>
      <c r="F73" s="34">
        <v>4</v>
      </c>
      <c r="G73" s="34">
        <f t="shared" si="4"/>
        <v>32</v>
      </c>
      <c r="H73" s="34">
        <v>8</v>
      </c>
      <c r="I73" s="34">
        <f t="shared" si="5"/>
        <v>64</v>
      </c>
    </row>
    <row r="74" spans="1:9" ht="15">
      <c r="A74" s="34">
        <v>73</v>
      </c>
      <c r="B74" s="34">
        <v>3</v>
      </c>
      <c r="C74" s="34" t="s">
        <v>92</v>
      </c>
      <c r="D74" s="34" t="s">
        <v>61</v>
      </c>
      <c r="E74" s="34" t="s">
        <v>23</v>
      </c>
      <c r="F74" s="34">
        <v>5</v>
      </c>
      <c r="G74" s="34">
        <f t="shared" si="4"/>
        <v>40</v>
      </c>
      <c r="H74" s="34">
        <v>10</v>
      </c>
      <c r="I74" s="34">
        <f t="shared" si="5"/>
        <v>80</v>
      </c>
    </row>
    <row r="75" spans="1:9" ht="15">
      <c r="A75" s="34">
        <v>74</v>
      </c>
      <c r="B75" s="34">
        <v>3</v>
      </c>
      <c r="C75" s="34" t="s">
        <v>92</v>
      </c>
      <c r="D75" s="34" t="s">
        <v>61</v>
      </c>
      <c r="E75" s="34" t="s">
        <v>22</v>
      </c>
      <c r="F75" s="34">
        <v>5</v>
      </c>
      <c r="G75" s="34">
        <f t="shared" si="4"/>
        <v>40</v>
      </c>
      <c r="H75" s="34">
        <v>14</v>
      </c>
      <c r="I75" s="34">
        <f t="shared" si="5"/>
        <v>112</v>
      </c>
    </row>
    <row r="76" spans="1:9" ht="15">
      <c r="A76" s="34">
        <v>75</v>
      </c>
      <c r="B76" s="34">
        <v>3</v>
      </c>
      <c r="C76" s="34" t="s">
        <v>92</v>
      </c>
      <c r="D76" s="34" t="s">
        <v>61</v>
      </c>
      <c r="E76" s="34" t="s">
        <v>24</v>
      </c>
      <c r="F76" s="34">
        <v>17</v>
      </c>
      <c r="G76" s="34">
        <f t="shared" si="4"/>
        <v>136</v>
      </c>
      <c r="H76" s="34">
        <v>0.17</v>
      </c>
      <c r="I76" s="34">
        <f t="shared" si="5"/>
        <v>1.36</v>
      </c>
    </row>
    <row r="77" spans="1:9" ht="15">
      <c r="A77" s="34">
        <v>76</v>
      </c>
      <c r="B77" s="34">
        <v>3</v>
      </c>
      <c r="C77" s="34" t="s">
        <v>92</v>
      </c>
      <c r="D77" s="34" t="s">
        <v>61</v>
      </c>
      <c r="E77" s="34" t="s">
        <v>39</v>
      </c>
      <c r="F77" s="34">
        <v>3</v>
      </c>
      <c r="G77" s="34">
        <f t="shared" si="4"/>
        <v>24</v>
      </c>
      <c r="H77" s="34">
        <v>0</v>
      </c>
      <c r="I77" s="34">
        <f t="shared" si="5"/>
        <v>0</v>
      </c>
    </row>
    <row r="78" spans="1:9" ht="15">
      <c r="A78" s="34">
        <v>77</v>
      </c>
      <c r="B78" s="34">
        <v>3</v>
      </c>
      <c r="C78" s="34" t="s">
        <v>92</v>
      </c>
      <c r="D78" s="34" t="s">
        <v>61</v>
      </c>
      <c r="E78" s="34" t="s">
        <v>47</v>
      </c>
      <c r="F78" s="34">
        <v>14</v>
      </c>
      <c r="G78" s="34">
        <f t="shared" si="4"/>
        <v>112</v>
      </c>
      <c r="H78" s="34">
        <v>81</v>
      </c>
      <c r="I78" s="34">
        <f t="shared" si="5"/>
        <v>648</v>
      </c>
    </row>
    <row r="79" spans="1:9" ht="15">
      <c r="A79" s="34">
        <v>78</v>
      </c>
      <c r="B79" s="34">
        <v>3</v>
      </c>
      <c r="C79" s="34" t="s">
        <v>92</v>
      </c>
      <c r="D79" s="34" t="s">
        <v>61</v>
      </c>
      <c r="E79" s="34" t="s">
        <v>40</v>
      </c>
      <c r="F79" s="34">
        <v>2</v>
      </c>
      <c r="G79" s="34">
        <f t="shared" si="4"/>
        <v>16</v>
      </c>
      <c r="H79" s="34">
        <v>0.02</v>
      </c>
      <c r="I79" s="34">
        <f t="shared" si="5"/>
        <v>0.16</v>
      </c>
    </row>
    <row r="80" spans="1:9" ht="15">
      <c r="A80" s="34">
        <v>79</v>
      </c>
      <c r="B80" s="34">
        <v>3</v>
      </c>
      <c r="C80" s="34" t="s">
        <v>92</v>
      </c>
      <c r="D80" s="34" t="s">
        <v>61</v>
      </c>
      <c r="E80" s="34" t="s">
        <v>29</v>
      </c>
      <c r="F80" s="34">
        <v>30</v>
      </c>
      <c r="G80" s="34">
        <f t="shared" si="4"/>
        <v>240</v>
      </c>
      <c r="H80" s="34">
        <v>126.3</v>
      </c>
      <c r="I80" s="34">
        <f t="shared" si="5"/>
        <v>1010.4</v>
      </c>
    </row>
    <row r="81" spans="1:9" ht="15">
      <c r="A81" s="34">
        <v>80</v>
      </c>
      <c r="B81" s="34">
        <v>3</v>
      </c>
      <c r="C81" s="34" t="s">
        <v>92</v>
      </c>
      <c r="D81" s="34" t="s">
        <v>61</v>
      </c>
      <c r="E81" s="34" t="s">
        <v>60</v>
      </c>
      <c r="F81" s="34">
        <v>30</v>
      </c>
      <c r="G81" s="34">
        <f t="shared" si="4"/>
        <v>240</v>
      </c>
      <c r="H81" s="34">
        <v>94.5</v>
      </c>
      <c r="I81" s="34">
        <f t="shared" si="5"/>
        <v>756</v>
      </c>
    </row>
    <row r="82" spans="1:9" ht="15">
      <c r="A82" s="34">
        <v>81</v>
      </c>
      <c r="B82" s="34">
        <v>3</v>
      </c>
      <c r="C82" s="34" t="s">
        <v>92</v>
      </c>
      <c r="D82" s="34" t="s">
        <v>61</v>
      </c>
      <c r="E82" s="34" t="s">
        <v>28</v>
      </c>
      <c r="F82" s="34">
        <v>30</v>
      </c>
      <c r="G82" s="34">
        <f t="shared" si="4"/>
        <v>240</v>
      </c>
      <c r="H82" s="34">
        <v>225</v>
      </c>
      <c r="I82" s="34">
        <f t="shared" si="5"/>
        <v>1800</v>
      </c>
    </row>
    <row r="83" spans="1:9" ht="15">
      <c r="A83" s="34">
        <v>82</v>
      </c>
      <c r="B83" s="34">
        <v>4</v>
      </c>
      <c r="C83" s="34" t="s">
        <v>94</v>
      </c>
      <c r="D83" s="34" t="s">
        <v>52</v>
      </c>
      <c r="E83" s="34" t="s">
        <v>5</v>
      </c>
      <c r="F83" s="34">
        <v>80</v>
      </c>
      <c r="G83" s="34">
        <f t="shared" si="4"/>
        <v>640</v>
      </c>
      <c r="H83" s="34">
        <v>268.8</v>
      </c>
      <c r="I83" s="34">
        <f t="shared" si="5"/>
        <v>2150.4</v>
      </c>
    </row>
    <row r="84" spans="1:9" ht="15">
      <c r="A84" s="34">
        <v>83</v>
      </c>
      <c r="B84" s="34">
        <v>4</v>
      </c>
      <c r="C84" s="34" t="s">
        <v>94</v>
      </c>
      <c r="D84" s="34" t="s">
        <v>52</v>
      </c>
      <c r="E84" s="34" t="s">
        <v>34</v>
      </c>
      <c r="F84" s="34">
        <v>35</v>
      </c>
      <c r="G84" s="34">
        <f t="shared" si="4"/>
        <v>280</v>
      </c>
      <c r="H84" s="34">
        <v>75.25</v>
      </c>
      <c r="I84" s="34">
        <f t="shared" si="5"/>
        <v>602</v>
      </c>
    </row>
    <row r="85" spans="1:9" ht="15">
      <c r="A85" s="34">
        <v>84</v>
      </c>
      <c r="B85" s="34">
        <v>4</v>
      </c>
      <c r="C85" s="34" t="s">
        <v>94</v>
      </c>
      <c r="D85" s="34" t="s">
        <v>52</v>
      </c>
      <c r="E85" s="34" t="s">
        <v>35</v>
      </c>
      <c r="F85" s="34">
        <v>35</v>
      </c>
      <c r="G85" s="34">
        <f t="shared" si="4"/>
        <v>280</v>
      </c>
      <c r="H85" s="34">
        <v>91</v>
      </c>
      <c r="I85" s="34">
        <f t="shared" si="5"/>
        <v>728</v>
      </c>
    </row>
    <row r="86" spans="1:12" ht="15">
      <c r="A86" s="34">
        <v>85</v>
      </c>
      <c r="B86" s="34">
        <v>4</v>
      </c>
      <c r="C86" s="34" t="s">
        <v>94</v>
      </c>
      <c r="D86" s="34" t="s">
        <v>52</v>
      </c>
      <c r="E86" s="34" t="s">
        <v>39</v>
      </c>
      <c r="F86" s="34">
        <v>3</v>
      </c>
      <c r="G86" s="34">
        <f t="shared" si="4"/>
        <v>24</v>
      </c>
      <c r="H86" s="34">
        <v>0</v>
      </c>
      <c r="I86" s="34">
        <f t="shared" si="5"/>
        <v>0</v>
      </c>
      <c r="L86">
        <f>60*8</f>
        <v>480</v>
      </c>
    </row>
    <row r="87" spans="1:9" ht="15">
      <c r="A87" s="34">
        <v>86</v>
      </c>
      <c r="B87" s="34">
        <v>4</v>
      </c>
      <c r="C87" s="34" t="s">
        <v>94</v>
      </c>
      <c r="D87" s="34" t="s">
        <v>52</v>
      </c>
      <c r="E87" s="34" t="s">
        <v>12</v>
      </c>
      <c r="F87" s="34">
        <v>10</v>
      </c>
      <c r="G87" s="34">
        <f t="shared" si="4"/>
        <v>80</v>
      </c>
      <c r="H87" s="34">
        <v>87.4</v>
      </c>
      <c r="I87" s="34">
        <f t="shared" si="5"/>
        <v>699.2</v>
      </c>
    </row>
    <row r="88" spans="1:9" ht="15">
      <c r="A88" s="34">
        <v>87</v>
      </c>
      <c r="B88" s="34">
        <v>4</v>
      </c>
      <c r="C88" s="34" t="s">
        <v>94</v>
      </c>
      <c r="D88" s="34" t="s">
        <v>52</v>
      </c>
      <c r="E88" s="34" t="s">
        <v>47</v>
      </c>
      <c r="F88" s="34">
        <v>14</v>
      </c>
      <c r="G88" s="34">
        <f t="shared" si="4"/>
        <v>112</v>
      </c>
      <c r="H88" s="34">
        <v>81</v>
      </c>
      <c r="I88" s="34">
        <f t="shared" si="5"/>
        <v>648</v>
      </c>
    </row>
    <row r="89" spans="1:9" ht="15">
      <c r="A89" s="34">
        <v>88</v>
      </c>
      <c r="B89" s="34">
        <v>4</v>
      </c>
      <c r="C89" s="34" t="s">
        <v>94</v>
      </c>
      <c r="D89" s="34" t="s">
        <v>52</v>
      </c>
      <c r="E89" s="34" t="s">
        <v>45</v>
      </c>
      <c r="F89" s="34">
        <v>15</v>
      </c>
      <c r="G89" s="34">
        <f t="shared" si="4"/>
        <v>120</v>
      </c>
      <c r="H89" s="34">
        <v>74.85</v>
      </c>
      <c r="I89" s="34">
        <f t="shared" si="5"/>
        <v>598.8</v>
      </c>
    </row>
    <row r="90" spans="1:9" ht="15">
      <c r="A90" s="34">
        <v>89</v>
      </c>
      <c r="B90" s="34">
        <v>4</v>
      </c>
      <c r="C90" s="34" t="s">
        <v>94</v>
      </c>
      <c r="D90" s="34" t="s">
        <v>52</v>
      </c>
      <c r="E90" s="34" t="s">
        <v>30</v>
      </c>
      <c r="F90" s="34">
        <v>30</v>
      </c>
      <c r="G90" s="34">
        <f t="shared" si="4"/>
        <v>240</v>
      </c>
      <c r="H90" s="34">
        <v>126.3</v>
      </c>
      <c r="I90" s="34">
        <f t="shared" si="5"/>
        <v>1010.4</v>
      </c>
    </row>
    <row r="91" spans="1:9" ht="15">
      <c r="A91" s="34">
        <v>90</v>
      </c>
      <c r="B91" s="34">
        <v>4</v>
      </c>
      <c r="C91" s="34" t="s">
        <v>94</v>
      </c>
      <c r="D91" s="34" t="s">
        <v>52</v>
      </c>
      <c r="E91" s="34" t="s">
        <v>42</v>
      </c>
      <c r="F91" s="34">
        <v>15</v>
      </c>
      <c r="G91" s="34">
        <f t="shared" si="4"/>
        <v>120</v>
      </c>
      <c r="H91" s="34">
        <v>61.95</v>
      </c>
      <c r="I91" s="34">
        <f t="shared" si="5"/>
        <v>495.6</v>
      </c>
    </row>
    <row r="92" spans="1:9" ht="15">
      <c r="A92" s="34">
        <v>91</v>
      </c>
      <c r="B92" s="34">
        <v>4</v>
      </c>
      <c r="C92" s="34" t="s">
        <v>94</v>
      </c>
      <c r="D92" s="34" t="s">
        <v>55</v>
      </c>
      <c r="E92" s="34" t="s">
        <v>27</v>
      </c>
      <c r="F92" s="34">
        <v>30</v>
      </c>
      <c r="G92" s="34">
        <f t="shared" si="4"/>
        <v>240</v>
      </c>
      <c r="H92" s="34">
        <v>126</v>
      </c>
      <c r="I92" s="34">
        <f t="shared" si="5"/>
        <v>1008</v>
      </c>
    </row>
    <row r="93" spans="1:9" ht="15">
      <c r="A93" s="34">
        <v>92</v>
      </c>
      <c r="B93" s="34">
        <v>4</v>
      </c>
      <c r="C93" s="34" t="s">
        <v>94</v>
      </c>
      <c r="D93" s="34" t="s">
        <v>55</v>
      </c>
      <c r="E93" s="34" t="s">
        <v>38</v>
      </c>
      <c r="F93" s="34">
        <v>40</v>
      </c>
      <c r="G93" s="34">
        <f t="shared" si="4"/>
        <v>320</v>
      </c>
      <c r="H93" s="34">
        <v>219.2</v>
      </c>
      <c r="I93" s="34">
        <f t="shared" si="5"/>
        <v>1753.6</v>
      </c>
    </row>
    <row r="94" spans="1:9" ht="15">
      <c r="A94" s="34">
        <v>93</v>
      </c>
      <c r="B94" s="34">
        <v>4</v>
      </c>
      <c r="C94" s="34" t="s">
        <v>94</v>
      </c>
      <c r="D94" s="34" t="s">
        <v>55</v>
      </c>
      <c r="E94" s="34" t="s">
        <v>40</v>
      </c>
      <c r="F94" s="34">
        <v>2</v>
      </c>
      <c r="G94" s="34">
        <f t="shared" si="4"/>
        <v>16</v>
      </c>
      <c r="H94" s="34">
        <v>0.02</v>
      </c>
      <c r="I94" s="34">
        <f t="shared" si="5"/>
        <v>0.16</v>
      </c>
    </row>
    <row r="95" spans="1:11" ht="15">
      <c r="A95" s="34">
        <v>94</v>
      </c>
      <c r="B95" s="36">
        <v>4</v>
      </c>
      <c r="C95" s="36" t="s">
        <v>94</v>
      </c>
      <c r="D95" s="34" t="s">
        <v>55</v>
      </c>
      <c r="E95" s="36" t="s">
        <v>47</v>
      </c>
      <c r="F95" s="36">
        <v>14</v>
      </c>
      <c r="G95" s="36">
        <f t="shared" si="4"/>
        <v>112</v>
      </c>
      <c r="H95" s="36">
        <v>81</v>
      </c>
      <c r="I95" s="36">
        <f t="shared" si="5"/>
        <v>648</v>
      </c>
      <c r="J95" s="36"/>
      <c r="K95" s="36"/>
    </row>
    <row r="96" spans="1:9" ht="15">
      <c r="A96" s="34">
        <v>95</v>
      </c>
      <c r="B96" s="34">
        <v>4</v>
      </c>
      <c r="C96" s="34" t="s">
        <v>94</v>
      </c>
      <c r="D96" s="34" t="s">
        <v>55</v>
      </c>
      <c r="E96" s="34" t="s">
        <v>60</v>
      </c>
      <c r="F96" s="34">
        <v>30</v>
      </c>
      <c r="G96" s="34">
        <f t="shared" si="4"/>
        <v>240</v>
      </c>
      <c r="H96" s="34">
        <v>94.5</v>
      </c>
      <c r="I96" s="34">
        <f t="shared" si="5"/>
        <v>756</v>
      </c>
    </row>
    <row r="97" spans="1:9" ht="15">
      <c r="A97" s="34">
        <v>96</v>
      </c>
      <c r="B97" s="34">
        <v>4</v>
      </c>
      <c r="C97" s="34" t="s">
        <v>94</v>
      </c>
      <c r="D97" s="34" t="s">
        <v>62</v>
      </c>
      <c r="E97" s="34" t="s">
        <v>126</v>
      </c>
      <c r="F97" s="34">
        <v>25</v>
      </c>
      <c r="G97" s="34">
        <f t="shared" si="4"/>
        <v>200</v>
      </c>
      <c r="H97" s="34">
        <v>94.25</v>
      </c>
      <c r="I97" s="34">
        <f t="shared" si="5"/>
        <v>754</v>
      </c>
    </row>
    <row r="98" spans="1:9" ht="15">
      <c r="A98" s="34">
        <v>97</v>
      </c>
      <c r="B98" s="34">
        <v>4</v>
      </c>
      <c r="C98" s="34" t="s">
        <v>94</v>
      </c>
      <c r="D98" s="34" t="s">
        <v>62</v>
      </c>
      <c r="E98" s="34" t="s">
        <v>95</v>
      </c>
      <c r="F98" s="34">
        <v>35</v>
      </c>
      <c r="G98" s="34">
        <f aca="true" t="shared" si="6" ref="G98:G129">F98*$M$3</f>
        <v>280</v>
      </c>
      <c r="H98" s="34">
        <v>175</v>
      </c>
      <c r="I98" s="34">
        <f aca="true" t="shared" si="7" ref="I98:I129">H98*$M$3</f>
        <v>1400</v>
      </c>
    </row>
    <row r="99" spans="1:9" ht="15">
      <c r="A99" s="34">
        <v>98</v>
      </c>
      <c r="B99" s="34">
        <v>4</v>
      </c>
      <c r="C99" s="34" t="s">
        <v>94</v>
      </c>
      <c r="D99" s="34" t="s">
        <v>61</v>
      </c>
      <c r="E99" s="34" t="s">
        <v>14</v>
      </c>
      <c r="F99" s="34">
        <v>17</v>
      </c>
      <c r="G99" s="34">
        <f t="shared" si="6"/>
        <v>136</v>
      </c>
      <c r="H99" s="34">
        <v>50.66</v>
      </c>
      <c r="I99" s="34">
        <f t="shared" si="7"/>
        <v>405.28</v>
      </c>
    </row>
    <row r="100" spans="1:9" ht="15">
      <c r="A100" s="34">
        <v>99</v>
      </c>
      <c r="B100" s="34">
        <v>4</v>
      </c>
      <c r="C100" s="34" t="s">
        <v>94</v>
      </c>
      <c r="D100" s="34" t="s">
        <v>61</v>
      </c>
      <c r="E100" s="34" t="s">
        <v>125</v>
      </c>
      <c r="F100" s="34">
        <v>1.5</v>
      </c>
      <c r="G100" s="34">
        <f t="shared" si="6"/>
        <v>12</v>
      </c>
      <c r="H100" s="34">
        <v>4.125</v>
      </c>
      <c r="I100" s="34">
        <f t="shared" si="7"/>
        <v>33</v>
      </c>
    </row>
    <row r="101" spans="1:9" ht="15">
      <c r="A101" s="34">
        <v>100</v>
      </c>
      <c r="B101" s="34">
        <v>4</v>
      </c>
      <c r="C101" s="34" t="s">
        <v>94</v>
      </c>
      <c r="D101" s="34" t="s">
        <v>61</v>
      </c>
      <c r="E101" s="34" t="s">
        <v>16</v>
      </c>
      <c r="F101" s="34">
        <v>8</v>
      </c>
      <c r="G101" s="34">
        <f t="shared" si="6"/>
        <v>64</v>
      </c>
      <c r="H101" s="34">
        <v>20</v>
      </c>
      <c r="I101" s="34">
        <f t="shared" si="7"/>
        <v>160</v>
      </c>
    </row>
    <row r="102" spans="1:9" ht="15">
      <c r="A102" s="34">
        <v>101</v>
      </c>
      <c r="B102" s="34">
        <v>4</v>
      </c>
      <c r="C102" s="34" t="s">
        <v>94</v>
      </c>
      <c r="D102" s="34" t="s">
        <v>61</v>
      </c>
      <c r="E102" s="34" t="s">
        <v>17</v>
      </c>
      <c r="F102" s="34">
        <v>1.5</v>
      </c>
      <c r="G102" s="34">
        <f t="shared" si="6"/>
        <v>12</v>
      </c>
      <c r="H102" s="34">
        <v>4.095</v>
      </c>
      <c r="I102" s="34">
        <f t="shared" si="7"/>
        <v>32.76</v>
      </c>
    </row>
    <row r="103" spans="1:9" ht="15">
      <c r="A103" s="34">
        <v>102</v>
      </c>
      <c r="B103" s="34">
        <v>4</v>
      </c>
      <c r="C103" s="34" t="s">
        <v>94</v>
      </c>
      <c r="D103" s="34" t="s">
        <v>61</v>
      </c>
      <c r="E103" s="34" t="s">
        <v>10</v>
      </c>
      <c r="F103" s="34">
        <v>45</v>
      </c>
      <c r="G103" s="34">
        <f t="shared" si="6"/>
        <v>360</v>
      </c>
      <c r="H103" s="34">
        <v>45.45</v>
      </c>
      <c r="I103" s="34">
        <f t="shared" si="7"/>
        <v>363.6</v>
      </c>
    </row>
    <row r="104" spans="1:9" ht="15">
      <c r="A104" s="34">
        <v>103</v>
      </c>
      <c r="B104" s="34">
        <v>4</v>
      </c>
      <c r="C104" s="34" t="s">
        <v>94</v>
      </c>
      <c r="D104" s="34" t="s">
        <v>61</v>
      </c>
      <c r="E104" s="34" t="s">
        <v>39</v>
      </c>
      <c r="F104" s="34">
        <v>3</v>
      </c>
      <c r="G104" s="34">
        <f t="shared" si="6"/>
        <v>24</v>
      </c>
      <c r="H104" s="34">
        <v>0</v>
      </c>
      <c r="I104" s="34">
        <f t="shared" si="7"/>
        <v>0</v>
      </c>
    </row>
    <row r="105" spans="1:9" ht="15">
      <c r="A105" s="34">
        <v>104</v>
      </c>
      <c r="B105" s="34">
        <v>4</v>
      </c>
      <c r="C105" s="34" t="s">
        <v>94</v>
      </c>
      <c r="D105" s="34" t="s">
        <v>61</v>
      </c>
      <c r="E105" s="34" t="s">
        <v>47</v>
      </c>
      <c r="F105" s="34">
        <v>14</v>
      </c>
      <c r="G105" s="34">
        <f t="shared" si="6"/>
        <v>112</v>
      </c>
      <c r="H105" s="34">
        <v>81</v>
      </c>
      <c r="I105" s="34">
        <f t="shared" si="7"/>
        <v>648</v>
      </c>
    </row>
    <row r="106" spans="1:9" ht="15">
      <c r="A106" s="34">
        <v>105</v>
      </c>
      <c r="B106" s="34">
        <v>4</v>
      </c>
      <c r="C106" s="34" t="s">
        <v>94</v>
      </c>
      <c r="D106" s="34" t="s">
        <v>61</v>
      </c>
      <c r="E106" s="34" t="s">
        <v>43</v>
      </c>
      <c r="F106" s="34">
        <v>20</v>
      </c>
      <c r="G106" s="34">
        <f t="shared" si="6"/>
        <v>160</v>
      </c>
      <c r="H106" s="34">
        <v>14</v>
      </c>
      <c r="I106" s="34">
        <f t="shared" si="7"/>
        <v>112</v>
      </c>
    </row>
    <row r="107" spans="1:9" ht="15">
      <c r="A107" s="34">
        <v>106</v>
      </c>
      <c r="B107" s="34">
        <v>4</v>
      </c>
      <c r="C107" s="34" t="s">
        <v>94</v>
      </c>
      <c r="D107" s="34" t="s">
        <v>61</v>
      </c>
      <c r="E107" s="34" t="s">
        <v>30</v>
      </c>
      <c r="F107" s="34">
        <v>30</v>
      </c>
      <c r="G107" s="34">
        <f t="shared" si="6"/>
        <v>240</v>
      </c>
      <c r="H107" s="34">
        <v>126.3</v>
      </c>
      <c r="I107" s="34">
        <f t="shared" si="7"/>
        <v>1010.4</v>
      </c>
    </row>
    <row r="108" spans="1:9" ht="15">
      <c r="A108" s="34">
        <v>107</v>
      </c>
      <c r="B108" s="34">
        <v>4</v>
      </c>
      <c r="C108" s="34" t="s">
        <v>94</v>
      </c>
      <c r="D108" s="34" t="s">
        <v>61</v>
      </c>
      <c r="E108" s="34" t="s">
        <v>60</v>
      </c>
      <c r="F108" s="34">
        <v>30</v>
      </c>
      <c r="G108" s="34">
        <f t="shared" si="6"/>
        <v>240</v>
      </c>
      <c r="H108" s="34">
        <v>94.5</v>
      </c>
      <c r="I108" s="34">
        <f t="shared" si="7"/>
        <v>756</v>
      </c>
    </row>
    <row r="109" spans="1:9" ht="15">
      <c r="A109" s="34">
        <v>108</v>
      </c>
      <c r="B109" s="34">
        <v>4</v>
      </c>
      <c r="C109" s="34" t="s">
        <v>94</v>
      </c>
      <c r="D109" s="34" t="s">
        <v>61</v>
      </c>
      <c r="E109" s="34" t="s">
        <v>28</v>
      </c>
      <c r="F109" s="34">
        <v>30</v>
      </c>
      <c r="G109" s="34">
        <f t="shared" si="6"/>
        <v>240</v>
      </c>
      <c r="H109" s="34">
        <v>225</v>
      </c>
      <c r="I109" s="34">
        <f t="shared" si="7"/>
        <v>1800</v>
      </c>
    </row>
    <row r="110" spans="1:9" ht="15">
      <c r="A110" s="34">
        <v>109</v>
      </c>
      <c r="B110" s="34">
        <v>5</v>
      </c>
      <c r="C110" s="34" t="s">
        <v>96</v>
      </c>
      <c r="D110" s="34" t="s">
        <v>52</v>
      </c>
      <c r="E110" s="34" t="s">
        <v>6</v>
      </c>
      <c r="F110" s="34">
        <v>80</v>
      </c>
      <c r="G110" s="34">
        <f t="shared" si="6"/>
        <v>640</v>
      </c>
      <c r="H110" s="34">
        <v>248.8</v>
      </c>
      <c r="I110" s="34">
        <f t="shared" si="7"/>
        <v>1990.4</v>
      </c>
    </row>
    <row r="111" spans="1:9" ht="15">
      <c r="A111" s="34">
        <v>110</v>
      </c>
      <c r="B111" s="34">
        <v>5</v>
      </c>
      <c r="C111" s="34" t="s">
        <v>96</v>
      </c>
      <c r="D111" s="34" t="s">
        <v>52</v>
      </c>
      <c r="E111" s="34" t="s">
        <v>10</v>
      </c>
      <c r="F111" s="34">
        <v>45</v>
      </c>
      <c r="G111" s="34">
        <f t="shared" si="6"/>
        <v>360</v>
      </c>
      <c r="H111" s="34">
        <v>45.45</v>
      </c>
      <c r="I111" s="34">
        <f t="shared" si="7"/>
        <v>363.6</v>
      </c>
    </row>
    <row r="112" spans="1:9" ht="15">
      <c r="A112" s="34">
        <v>111</v>
      </c>
      <c r="B112" s="34">
        <v>5</v>
      </c>
      <c r="C112" s="34" t="s">
        <v>96</v>
      </c>
      <c r="D112" s="34" t="s">
        <v>52</v>
      </c>
      <c r="E112" s="34" t="s">
        <v>39</v>
      </c>
      <c r="F112" s="34">
        <v>3</v>
      </c>
      <c r="G112" s="34">
        <f t="shared" si="6"/>
        <v>24</v>
      </c>
      <c r="H112" s="34">
        <v>0</v>
      </c>
      <c r="I112" s="34">
        <f t="shared" si="7"/>
        <v>0</v>
      </c>
    </row>
    <row r="113" spans="1:9" ht="15">
      <c r="A113" s="34">
        <v>112</v>
      </c>
      <c r="B113" s="34">
        <v>5</v>
      </c>
      <c r="C113" s="34" t="s">
        <v>96</v>
      </c>
      <c r="D113" s="34" t="s">
        <v>52</v>
      </c>
      <c r="E113" s="34" t="s">
        <v>47</v>
      </c>
      <c r="F113" s="34">
        <v>14</v>
      </c>
      <c r="G113" s="34">
        <f t="shared" si="6"/>
        <v>112</v>
      </c>
      <c r="H113" s="34">
        <v>81</v>
      </c>
      <c r="I113" s="34">
        <f t="shared" si="7"/>
        <v>648</v>
      </c>
    </row>
    <row r="114" spans="1:9" ht="15">
      <c r="A114" s="34">
        <v>113</v>
      </c>
      <c r="B114" s="34">
        <v>5</v>
      </c>
      <c r="C114" s="34" t="s">
        <v>96</v>
      </c>
      <c r="D114" s="34" t="s">
        <v>52</v>
      </c>
      <c r="E114" s="34" t="s">
        <v>50</v>
      </c>
      <c r="F114" s="34">
        <v>20</v>
      </c>
      <c r="G114" s="34">
        <f t="shared" si="6"/>
        <v>160</v>
      </c>
      <c r="H114" s="34">
        <v>22.4</v>
      </c>
      <c r="I114" s="34">
        <f t="shared" si="7"/>
        <v>179.2</v>
      </c>
    </row>
    <row r="115" spans="1:9" ht="15">
      <c r="A115" s="34">
        <v>114</v>
      </c>
      <c r="B115" s="34">
        <v>5</v>
      </c>
      <c r="C115" s="34" t="s">
        <v>96</v>
      </c>
      <c r="D115" s="34" t="s">
        <v>52</v>
      </c>
      <c r="E115" s="34" t="s">
        <v>32</v>
      </c>
      <c r="F115" s="34">
        <v>30</v>
      </c>
      <c r="G115" s="34">
        <f t="shared" si="6"/>
        <v>240</v>
      </c>
      <c r="H115" s="34">
        <v>126.3</v>
      </c>
      <c r="I115" s="34">
        <f t="shared" si="7"/>
        <v>1010.4</v>
      </c>
    </row>
    <row r="116" spans="1:9" ht="15">
      <c r="A116" s="34">
        <v>115</v>
      </c>
      <c r="B116" s="34">
        <v>5</v>
      </c>
      <c r="C116" s="34" t="s">
        <v>96</v>
      </c>
      <c r="D116" s="34" t="s">
        <v>52</v>
      </c>
      <c r="E116" s="34" t="s">
        <v>40</v>
      </c>
      <c r="F116" s="34">
        <v>2</v>
      </c>
      <c r="G116" s="34">
        <f t="shared" si="6"/>
        <v>16</v>
      </c>
      <c r="H116" s="34">
        <v>0.02</v>
      </c>
      <c r="I116" s="34">
        <f t="shared" si="7"/>
        <v>0.16</v>
      </c>
    </row>
    <row r="117" spans="1:9" ht="15">
      <c r="A117" s="34">
        <v>116</v>
      </c>
      <c r="B117" s="34">
        <v>5</v>
      </c>
      <c r="C117" s="34" t="s">
        <v>96</v>
      </c>
      <c r="D117" s="34" t="s">
        <v>52</v>
      </c>
      <c r="E117" s="34" t="s">
        <v>60</v>
      </c>
      <c r="F117" s="34">
        <v>30</v>
      </c>
      <c r="G117" s="34">
        <f t="shared" si="6"/>
        <v>240</v>
      </c>
      <c r="H117" s="34">
        <v>94.5</v>
      </c>
      <c r="I117" s="34">
        <f t="shared" si="7"/>
        <v>756</v>
      </c>
    </row>
    <row r="118" spans="1:9" ht="15">
      <c r="A118" s="34">
        <v>117</v>
      </c>
      <c r="B118" s="34">
        <v>5</v>
      </c>
      <c r="C118" s="34" t="s">
        <v>96</v>
      </c>
      <c r="D118" s="34" t="s">
        <v>55</v>
      </c>
      <c r="E118" s="34" t="s">
        <v>27</v>
      </c>
      <c r="F118" s="34">
        <v>30</v>
      </c>
      <c r="G118" s="34">
        <f t="shared" si="6"/>
        <v>240</v>
      </c>
      <c r="H118" s="34">
        <v>126</v>
      </c>
      <c r="I118" s="34">
        <f t="shared" si="7"/>
        <v>1008</v>
      </c>
    </row>
    <row r="119" spans="1:9" ht="15">
      <c r="A119" s="34">
        <v>118</v>
      </c>
      <c r="B119" s="34">
        <v>5</v>
      </c>
      <c r="C119" s="34" t="s">
        <v>96</v>
      </c>
      <c r="D119" s="34" t="s">
        <v>55</v>
      </c>
      <c r="E119" s="34" t="s">
        <v>38</v>
      </c>
      <c r="F119" s="34">
        <v>40</v>
      </c>
      <c r="G119" s="34">
        <f t="shared" si="6"/>
        <v>320</v>
      </c>
      <c r="H119" s="34">
        <v>219.2</v>
      </c>
      <c r="I119" s="34">
        <f t="shared" si="7"/>
        <v>1753.6</v>
      </c>
    </row>
    <row r="120" spans="1:9" ht="15">
      <c r="A120" s="34">
        <v>119</v>
      </c>
      <c r="B120" s="34">
        <v>5</v>
      </c>
      <c r="C120" s="34" t="s">
        <v>96</v>
      </c>
      <c r="D120" s="34" t="s">
        <v>55</v>
      </c>
      <c r="E120" s="34" t="s">
        <v>40</v>
      </c>
      <c r="F120" s="34">
        <v>2</v>
      </c>
      <c r="G120" s="34">
        <f t="shared" si="6"/>
        <v>16</v>
      </c>
      <c r="H120" s="34">
        <v>0.02</v>
      </c>
      <c r="I120" s="34">
        <f t="shared" si="7"/>
        <v>0.16</v>
      </c>
    </row>
    <row r="121" spans="1:9" ht="15">
      <c r="A121" s="34">
        <v>120</v>
      </c>
      <c r="B121" s="34">
        <v>5</v>
      </c>
      <c r="C121" s="34" t="s">
        <v>96</v>
      </c>
      <c r="D121" s="34" t="s">
        <v>55</v>
      </c>
      <c r="E121" s="34" t="s">
        <v>47</v>
      </c>
      <c r="F121" s="34">
        <v>14</v>
      </c>
      <c r="G121" s="34">
        <f t="shared" si="6"/>
        <v>112</v>
      </c>
      <c r="H121" s="34">
        <v>81</v>
      </c>
      <c r="I121" s="34">
        <f t="shared" si="7"/>
        <v>648</v>
      </c>
    </row>
    <row r="122" spans="1:9" ht="15">
      <c r="A122" s="34">
        <v>121</v>
      </c>
      <c r="B122" s="34">
        <v>5</v>
      </c>
      <c r="C122" s="34" t="s">
        <v>96</v>
      </c>
      <c r="D122" s="34" t="s">
        <v>55</v>
      </c>
      <c r="E122" s="34" t="s">
        <v>60</v>
      </c>
      <c r="F122" s="34">
        <v>30</v>
      </c>
      <c r="G122" s="34">
        <f t="shared" si="6"/>
        <v>240</v>
      </c>
      <c r="H122" s="34">
        <v>94.5</v>
      </c>
      <c r="I122" s="34">
        <f t="shared" si="7"/>
        <v>756</v>
      </c>
    </row>
    <row r="123" spans="1:9" ht="15">
      <c r="A123" s="34">
        <v>122</v>
      </c>
      <c r="B123" s="34">
        <v>5</v>
      </c>
      <c r="C123" s="34" t="s">
        <v>96</v>
      </c>
      <c r="D123" s="34" t="s">
        <v>62</v>
      </c>
      <c r="E123" s="34" t="s">
        <v>126</v>
      </c>
      <c r="F123" s="34">
        <v>25</v>
      </c>
      <c r="G123" s="34">
        <f t="shared" si="6"/>
        <v>200</v>
      </c>
      <c r="H123" s="34">
        <v>94.25</v>
      </c>
      <c r="I123" s="34">
        <f t="shared" si="7"/>
        <v>754</v>
      </c>
    </row>
    <row r="124" spans="1:9" ht="15">
      <c r="A124" s="34">
        <v>123</v>
      </c>
      <c r="B124" s="34">
        <v>5</v>
      </c>
      <c r="C124" s="34" t="s">
        <v>96</v>
      </c>
      <c r="D124" s="34" t="s">
        <v>62</v>
      </c>
      <c r="E124" s="34" t="s">
        <v>51</v>
      </c>
      <c r="F124" s="34">
        <v>35</v>
      </c>
      <c r="G124" s="34">
        <f t="shared" si="6"/>
        <v>280</v>
      </c>
      <c r="H124" s="34">
        <v>123.2</v>
      </c>
      <c r="I124" s="34">
        <f t="shared" si="7"/>
        <v>985.6</v>
      </c>
    </row>
    <row r="125" spans="1:9" ht="15">
      <c r="A125" s="34">
        <v>124</v>
      </c>
      <c r="B125" s="34">
        <v>5</v>
      </c>
      <c r="C125" s="34" t="s">
        <v>96</v>
      </c>
      <c r="D125" s="34" t="s">
        <v>61</v>
      </c>
      <c r="E125" s="34" t="s">
        <v>14</v>
      </c>
      <c r="F125" s="34">
        <v>17</v>
      </c>
      <c r="G125" s="34">
        <f t="shared" si="6"/>
        <v>136</v>
      </c>
      <c r="H125" s="34">
        <v>50.66</v>
      </c>
      <c r="I125" s="34">
        <f t="shared" si="7"/>
        <v>405.28</v>
      </c>
    </row>
    <row r="126" spans="1:9" ht="15">
      <c r="A126" s="34">
        <v>125</v>
      </c>
      <c r="B126" s="34">
        <v>5</v>
      </c>
      <c r="C126" s="34" t="s">
        <v>96</v>
      </c>
      <c r="D126" s="34" t="s">
        <v>61</v>
      </c>
      <c r="E126" s="34" t="s">
        <v>125</v>
      </c>
      <c r="F126" s="34">
        <v>1.5</v>
      </c>
      <c r="G126" s="34">
        <f t="shared" si="6"/>
        <v>12</v>
      </c>
      <c r="H126" s="34">
        <v>4.125</v>
      </c>
      <c r="I126" s="34">
        <f t="shared" si="7"/>
        <v>33</v>
      </c>
    </row>
    <row r="127" spans="1:9" ht="15">
      <c r="A127" s="34">
        <v>126</v>
      </c>
      <c r="B127" s="34">
        <v>5</v>
      </c>
      <c r="C127" s="34" t="s">
        <v>96</v>
      </c>
      <c r="D127" s="34" t="s">
        <v>61</v>
      </c>
      <c r="E127" s="34" t="s">
        <v>17</v>
      </c>
      <c r="F127" s="34">
        <v>1.5</v>
      </c>
      <c r="G127" s="34">
        <f t="shared" si="6"/>
        <v>12</v>
      </c>
      <c r="H127" s="34">
        <v>4.095</v>
      </c>
      <c r="I127" s="34">
        <f t="shared" si="7"/>
        <v>32.76</v>
      </c>
    </row>
    <row r="128" spans="1:9" ht="15">
      <c r="A128" s="34">
        <v>127</v>
      </c>
      <c r="B128" s="34">
        <v>5</v>
      </c>
      <c r="C128" s="34" t="s">
        <v>96</v>
      </c>
      <c r="D128" s="34" t="s">
        <v>61</v>
      </c>
      <c r="E128" s="34" t="s">
        <v>18</v>
      </c>
      <c r="F128" s="34">
        <v>40</v>
      </c>
      <c r="G128" s="34">
        <f t="shared" si="6"/>
        <v>320</v>
      </c>
      <c r="H128" s="34">
        <v>128.8</v>
      </c>
      <c r="I128" s="34">
        <f t="shared" si="7"/>
        <v>1030.4</v>
      </c>
    </row>
    <row r="129" spans="1:9" ht="15">
      <c r="A129" s="34">
        <v>128</v>
      </c>
      <c r="B129" s="34">
        <v>5</v>
      </c>
      <c r="C129" s="34" t="s">
        <v>96</v>
      </c>
      <c r="D129" s="34" t="s">
        <v>61</v>
      </c>
      <c r="E129" s="34" t="s">
        <v>10</v>
      </c>
      <c r="F129" s="34">
        <v>45</v>
      </c>
      <c r="G129" s="34">
        <f t="shared" si="6"/>
        <v>360</v>
      </c>
      <c r="H129" s="34">
        <v>45.45</v>
      </c>
      <c r="I129" s="34">
        <f t="shared" si="7"/>
        <v>363.6</v>
      </c>
    </row>
    <row r="130" spans="1:9" ht="15">
      <c r="A130" s="34">
        <v>129</v>
      </c>
      <c r="B130" s="34">
        <v>5</v>
      </c>
      <c r="C130" s="34" t="s">
        <v>96</v>
      </c>
      <c r="D130" s="34" t="s">
        <v>61</v>
      </c>
      <c r="E130" s="34" t="s">
        <v>39</v>
      </c>
      <c r="F130" s="34">
        <v>3</v>
      </c>
      <c r="G130" s="34">
        <f aca="true" t="shared" si="8" ref="G130:G161">F130*$M$3</f>
        <v>24</v>
      </c>
      <c r="H130" s="34">
        <v>0</v>
      </c>
      <c r="I130" s="34">
        <f aca="true" t="shared" si="9" ref="I130:I161">H130*$M$3</f>
        <v>0</v>
      </c>
    </row>
    <row r="131" spans="1:9" ht="15">
      <c r="A131" s="34">
        <v>130</v>
      </c>
      <c r="B131" s="34">
        <v>5</v>
      </c>
      <c r="C131" s="34" t="s">
        <v>96</v>
      </c>
      <c r="D131" s="34" t="s">
        <v>61</v>
      </c>
      <c r="E131" s="34" t="s">
        <v>47</v>
      </c>
      <c r="F131" s="34">
        <v>14</v>
      </c>
      <c r="G131" s="34">
        <f t="shared" si="8"/>
        <v>112</v>
      </c>
      <c r="H131" s="34">
        <v>81</v>
      </c>
      <c r="I131" s="34">
        <f t="shared" si="9"/>
        <v>648</v>
      </c>
    </row>
    <row r="132" spans="1:9" ht="15">
      <c r="A132" s="34">
        <v>131</v>
      </c>
      <c r="B132" s="34">
        <v>5</v>
      </c>
      <c r="C132" s="34" t="s">
        <v>96</v>
      </c>
      <c r="D132" s="34" t="s">
        <v>61</v>
      </c>
      <c r="E132" s="34" t="s">
        <v>40</v>
      </c>
      <c r="F132" s="34">
        <v>2</v>
      </c>
      <c r="G132" s="34">
        <f t="shared" si="8"/>
        <v>16</v>
      </c>
      <c r="H132" s="34">
        <v>0.02</v>
      </c>
      <c r="I132" s="34">
        <f t="shared" si="9"/>
        <v>0.16</v>
      </c>
    </row>
    <row r="133" spans="1:9" ht="15">
      <c r="A133" s="34">
        <v>132</v>
      </c>
      <c r="B133" s="34">
        <v>5</v>
      </c>
      <c r="C133" s="34" t="s">
        <v>96</v>
      </c>
      <c r="D133" s="34" t="s">
        <v>61</v>
      </c>
      <c r="E133" s="34" t="s">
        <v>19</v>
      </c>
      <c r="F133" s="34">
        <v>17</v>
      </c>
      <c r="G133" s="34">
        <f t="shared" si="8"/>
        <v>136</v>
      </c>
      <c r="H133" s="34">
        <v>54.4</v>
      </c>
      <c r="I133" s="34">
        <f t="shared" si="9"/>
        <v>435.2</v>
      </c>
    </row>
    <row r="134" spans="1:9" ht="15">
      <c r="A134" s="34">
        <v>133</v>
      </c>
      <c r="B134" s="34">
        <v>5</v>
      </c>
      <c r="C134" s="34" t="s">
        <v>96</v>
      </c>
      <c r="D134" s="34" t="s">
        <v>61</v>
      </c>
      <c r="E134" s="34" t="s">
        <v>30</v>
      </c>
      <c r="F134" s="34">
        <v>30</v>
      </c>
      <c r="G134" s="34">
        <f t="shared" si="8"/>
        <v>240</v>
      </c>
      <c r="H134" s="34">
        <v>126.3</v>
      </c>
      <c r="I134" s="34">
        <f t="shared" si="9"/>
        <v>1010.4</v>
      </c>
    </row>
    <row r="135" spans="1:9" ht="15">
      <c r="A135" s="34">
        <v>134</v>
      </c>
      <c r="B135" s="34">
        <v>5</v>
      </c>
      <c r="C135" s="34" t="s">
        <v>96</v>
      </c>
      <c r="D135" s="34" t="s">
        <v>61</v>
      </c>
      <c r="E135" s="34" t="s">
        <v>60</v>
      </c>
      <c r="F135" s="34">
        <v>30</v>
      </c>
      <c r="G135" s="34">
        <f t="shared" si="8"/>
        <v>240</v>
      </c>
      <c r="H135" s="34">
        <v>94.5</v>
      </c>
      <c r="I135" s="34">
        <f t="shared" si="9"/>
        <v>756</v>
      </c>
    </row>
    <row r="136" spans="1:9" ht="15">
      <c r="A136" s="34">
        <v>135</v>
      </c>
      <c r="B136" s="34">
        <v>5</v>
      </c>
      <c r="C136" s="34" t="s">
        <v>96</v>
      </c>
      <c r="D136" s="34" t="s">
        <v>61</v>
      </c>
      <c r="E136" s="34" t="s">
        <v>28</v>
      </c>
      <c r="F136" s="34">
        <v>30</v>
      </c>
      <c r="G136" s="34">
        <f t="shared" si="8"/>
        <v>240</v>
      </c>
      <c r="H136" s="34">
        <v>225</v>
      </c>
      <c r="I136" s="34">
        <f t="shared" si="9"/>
        <v>1800</v>
      </c>
    </row>
    <row r="137" spans="1:9" ht="15">
      <c r="A137" s="34">
        <v>136</v>
      </c>
      <c r="B137" s="34">
        <v>6</v>
      </c>
      <c r="C137" s="34" t="s">
        <v>97</v>
      </c>
      <c r="D137" s="34" t="s">
        <v>52</v>
      </c>
      <c r="E137" s="34" t="s">
        <v>8</v>
      </c>
      <c r="F137" s="34">
        <v>80</v>
      </c>
      <c r="G137" s="34">
        <f t="shared" si="8"/>
        <v>640</v>
      </c>
      <c r="H137" s="34">
        <v>267.2</v>
      </c>
      <c r="I137" s="34">
        <f t="shared" si="9"/>
        <v>2137.6</v>
      </c>
    </row>
    <row r="138" spans="1:9" ht="15">
      <c r="A138" s="34">
        <v>137</v>
      </c>
      <c r="B138" s="34">
        <v>6</v>
      </c>
      <c r="C138" s="34" t="s">
        <v>97</v>
      </c>
      <c r="D138" s="34" t="s">
        <v>52</v>
      </c>
      <c r="E138" s="34" t="s">
        <v>45</v>
      </c>
      <c r="F138" s="34">
        <v>15</v>
      </c>
      <c r="G138" s="34">
        <f t="shared" si="8"/>
        <v>120</v>
      </c>
      <c r="H138" s="34">
        <v>74.85</v>
      </c>
      <c r="I138" s="34">
        <f t="shared" si="9"/>
        <v>598.8</v>
      </c>
    </row>
    <row r="139" spans="1:9" ht="15">
      <c r="A139" s="34">
        <v>138</v>
      </c>
      <c r="B139" s="34">
        <v>6</v>
      </c>
      <c r="C139" s="34" t="s">
        <v>97</v>
      </c>
      <c r="D139" s="34" t="s">
        <v>52</v>
      </c>
      <c r="E139" s="34" t="s">
        <v>34</v>
      </c>
      <c r="F139" s="34">
        <v>35</v>
      </c>
      <c r="G139" s="34">
        <f t="shared" si="8"/>
        <v>280</v>
      </c>
      <c r="H139" s="34">
        <v>75.25</v>
      </c>
      <c r="I139" s="34">
        <f t="shared" si="9"/>
        <v>602</v>
      </c>
    </row>
    <row r="140" spans="1:9" ht="15">
      <c r="A140" s="34">
        <v>139</v>
      </c>
      <c r="B140" s="34">
        <v>6</v>
      </c>
      <c r="C140" s="34" t="s">
        <v>97</v>
      </c>
      <c r="D140" s="34" t="s">
        <v>52</v>
      </c>
      <c r="E140" s="34" t="s">
        <v>35</v>
      </c>
      <c r="F140" s="34">
        <v>35</v>
      </c>
      <c r="G140" s="34">
        <f t="shared" si="8"/>
        <v>280</v>
      </c>
      <c r="H140" s="34">
        <v>91</v>
      </c>
      <c r="I140" s="34">
        <f t="shared" si="9"/>
        <v>728</v>
      </c>
    </row>
    <row r="141" spans="1:9" ht="15">
      <c r="A141" s="34">
        <v>140</v>
      </c>
      <c r="B141" s="34">
        <v>6</v>
      </c>
      <c r="C141" s="34" t="s">
        <v>97</v>
      </c>
      <c r="D141" s="34" t="s">
        <v>52</v>
      </c>
      <c r="E141" s="34" t="s">
        <v>42</v>
      </c>
      <c r="F141" s="34">
        <v>15</v>
      </c>
      <c r="G141" s="34">
        <f t="shared" si="8"/>
        <v>120</v>
      </c>
      <c r="H141" s="34">
        <v>61.95</v>
      </c>
      <c r="I141" s="34">
        <f t="shared" si="9"/>
        <v>495.6</v>
      </c>
    </row>
    <row r="142" spans="1:9" ht="15">
      <c r="A142" s="34">
        <v>141</v>
      </c>
      <c r="B142" s="34">
        <v>6</v>
      </c>
      <c r="C142" s="34" t="s">
        <v>97</v>
      </c>
      <c r="D142" s="34" t="s">
        <v>52</v>
      </c>
      <c r="E142" s="34" t="s">
        <v>12</v>
      </c>
      <c r="F142" s="34">
        <v>10</v>
      </c>
      <c r="G142" s="34">
        <f t="shared" si="8"/>
        <v>80</v>
      </c>
      <c r="H142" s="34">
        <v>87.4</v>
      </c>
      <c r="I142" s="34">
        <f t="shared" si="9"/>
        <v>699.2</v>
      </c>
    </row>
    <row r="143" spans="1:9" ht="15">
      <c r="A143" s="34">
        <v>142</v>
      </c>
      <c r="B143" s="34">
        <v>6</v>
      </c>
      <c r="C143" s="34" t="s">
        <v>97</v>
      </c>
      <c r="D143" s="34" t="s">
        <v>52</v>
      </c>
      <c r="E143" s="34" t="s">
        <v>31</v>
      </c>
      <c r="F143" s="34">
        <v>30</v>
      </c>
      <c r="G143" s="34">
        <f t="shared" si="8"/>
        <v>240</v>
      </c>
      <c r="H143" s="34">
        <v>126.3</v>
      </c>
      <c r="I143" s="34">
        <f t="shared" si="9"/>
        <v>1010.4</v>
      </c>
    </row>
    <row r="144" spans="1:11" ht="15">
      <c r="A144" s="34">
        <v>143</v>
      </c>
      <c r="B144" s="36">
        <v>6</v>
      </c>
      <c r="C144" s="36" t="s">
        <v>97</v>
      </c>
      <c r="D144" s="36" t="s">
        <v>52</v>
      </c>
      <c r="E144" s="36" t="s">
        <v>47</v>
      </c>
      <c r="F144" s="36">
        <v>14</v>
      </c>
      <c r="G144" s="36">
        <f t="shared" si="8"/>
        <v>112</v>
      </c>
      <c r="H144" s="36">
        <v>81</v>
      </c>
      <c r="I144" s="36">
        <f t="shared" si="9"/>
        <v>648</v>
      </c>
      <c r="J144" s="36"/>
      <c r="K144" s="36"/>
    </row>
    <row r="145" spans="1:9" ht="15">
      <c r="A145" s="34">
        <v>144</v>
      </c>
      <c r="B145" s="34">
        <v>6</v>
      </c>
      <c r="C145" s="34" t="s">
        <v>97</v>
      </c>
      <c r="D145" s="34" t="s">
        <v>55</v>
      </c>
      <c r="E145" s="34" t="s">
        <v>27</v>
      </c>
      <c r="F145" s="34">
        <v>30</v>
      </c>
      <c r="G145" s="34">
        <f t="shared" si="8"/>
        <v>240</v>
      </c>
      <c r="H145" s="34">
        <v>126</v>
      </c>
      <c r="I145" s="34">
        <f t="shared" si="9"/>
        <v>1008</v>
      </c>
    </row>
    <row r="146" spans="1:9" ht="15">
      <c r="A146" s="34">
        <v>145</v>
      </c>
      <c r="B146" s="34">
        <v>6</v>
      </c>
      <c r="C146" s="34" t="s">
        <v>97</v>
      </c>
      <c r="D146" s="34" t="s">
        <v>55</v>
      </c>
      <c r="E146" s="34" t="s">
        <v>38</v>
      </c>
      <c r="F146" s="34">
        <v>40</v>
      </c>
      <c r="G146" s="34">
        <f t="shared" si="8"/>
        <v>320</v>
      </c>
      <c r="H146" s="34">
        <v>219.2</v>
      </c>
      <c r="I146" s="34">
        <f t="shared" si="9"/>
        <v>1753.6</v>
      </c>
    </row>
    <row r="147" spans="1:9" ht="15">
      <c r="A147" s="34">
        <v>146</v>
      </c>
      <c r="B147" s="34">
        <v>6</v>
      </c>
      <c r="C147" s="34" t="s">
        <v>97</v>
      </c>
      <c r="D147" s="34" t="s">
        <v>55</v>
      </c>
      <c r="E147" s="34" t="s">
        <v>40</v>
      </c>
      <c r="F147" s="34">
        <v>2</v>
      </c>
      <c r="G147" s="34">
        <f t="shared" si="8"/>
        <v>16</v>
      </c>
      <c r="H147" s="34">
        <v>0.02</v>
      </c>
      <c r="I147" s="34">
        <f t="shared" si="9"/>
        <v>0.16</v>
      </c>
    </row>
    <row r="148" spans="1:9" ht="15">
      <c r="A148" s="34">
        <v>147</v>
      </c>
      <c r="B148" s="34">
        <v>6</v>
      </c>
      <c r="C148" s="34" t="s">
        <v>97</v>
      </c>
      <c r="D148" s="34" t="s">
        <v>55</v>
      </c>
      <c r="E148" s="34" t="s">
        <v>47</v>
      </c>
      <c r="F148" s="34">
        <v>14</v>
      </c>
      <c r="G148" s="34">
        <f t="shared" si="8"/>
        <v>112</v>
      </c>
      <c r="H148" s="34">
        <v>81</v>
      </c>
      <c r="I148" s="34">
        <f t="shared" si="9"/>
        <v>648</v>
      </c>
    </row>
    <row r="149" spans="1:9" ht="15">
      <c r="A149" s="34">
        <v>148</v>
      </c>
      <c r="B149" s="34">
        <v>6</v>
      </c>
      <c r="C149" s="34" t="s">
        <v>97</v>
      </c>
      <c r="D149" s="34" t="s">
        <v>55</v>
      </c>
      <c r="E149" s="34" t="s">
        <v>60</v>
      </c>
      <c r="F149" s="34">
        <v>30</v>
      </c>
      <c r="G149" s="34">
        <f t="shared" si="8"/>
        <v>240</v>
      </c>
      <c r="H149" s="34">
        <v>94.5</v>
      </c>
      <c r="I149" s="34">
        <f t="shared" si="9"/>
        <v>756</v>
      </c>
    </row>
    <row r="150" spans="1:9" ht="15">
      <c r="A150" s="34">
        <v>149</v>
      </c>
      <c r="B150" s="34">
        <v>6</v>
      </c>
      <c r="C150" s="34" t="s">
        <v>97</v>
      </c>
      <c r="D150" s="34" t="s">
        <v>62</v>
      </c>
      <c r="E150" s="34" t="s">
        <v>126</v>
      </c>
      <c r="F150" s="34">
        <v>25</v>
      </c>
      <c r="G150" s="34">
        <f t="shared" si="8"/>
        <v>200</v>
      </c>
      <c r="H150" s="34">
        <v>94.25</v>
      </c>
      <c r="I150" s="34">
        <f t="shared" si="9"/>
        <v>754</v>
      </c>
    </row>
    <row r="151" spans="1:9" ht="15">
      <c r="A151" s="34">
        <v>150</v>
      </c>
      <c r="B151" s="34">
        <v>6</v>
      </c>
      <c r="C151" s="34" t="s">
        <v>97</v>
      </c>
      <c r="D151" s="34" t="s">
        <v>62</v>
      </c>
      <c r="E151" s="34" t="s">
        <v>34</v>
      </c>
      <c r="F151" s="34">
        <v>35</v>
      </c>
      <c r="G151" s="34">
        <f t="shared" si="8"/>
        <v>280</v>
      </c>
      <c r="H151" s="34">
        <v>75.25</v>
      </c>
      <c r="I151" s="34">
        <f t="shared" si="9"/>
        <v>602</v>
      </c>
    </row>
    <row r="152" spans="1:9" ht="15">
      <c r="A152" s="34">
        <v>151</v>
      </c>
      <c r="B152" s="34">
        <v>6</v>
      </c>
      <c r="C152" s="34" t="s">
        <v>97</v>
      </c>
      <c r="D152" s="34" t="s">
        <v>62</v>
      </c>
      <c r="E152" s="34" t="s">
        <v>35</v>
      </c>
      <c r="F152" s="34">
        <v>35</v>
      </c>
      <c r="G152" s="34">
        <f t="shared" si="8"/>
        <v>280</v>
      </c>
      <c r="H152" s="34">
        <v>91</v>
      </c>
      <c r="I152" s="34">
        <f t="shared" si="9"/>
        <v>728</v>
      </c>
    </row>
    <row r="153" spans="1:9" ht="15">
      <c r="A153" s="34">
        <v>152</v>
      </c>
      <c r="B153" s="34">
        <v>6</v>
      </c>
      <c r="C153" s="34" t="s">
        <v>97</v>
      </c>
      <c r="D153" s="34" t="s">
        <v>61</v>
      </c>
      <c r="E153" s="34" t="s">
        <v>14</v>
      </c>
      <c r="F153" s="34">
        <v>17</v>
      </c>
      <c r="G153" s="34">
        <f t="shared" si="8"/>
        <v>136</v>
      </c>
      <c r="H153" s="34">
        <v>50.66</v>
      </c>
      <c r="I153" s="34">
        <f t="shared" si="9"/>
        <v>405.28</v>
      </c>
    </row>
    <row r="154" spans="1:9" ht="15">
      <c r="A154" s="34">
        <v>153</v>
      </c>
      <c r="B154" s="34">
        <v>6</v>
      </c>
      <c r="C154" s="34" t="s">
        <v>97</v>
      </c>
      <c r="D154" s="34" t="s">
        <v>61</v>
      </c>
      <c r="E154" s="34" t="s">
        <v>125</v>
      </c>
      <c r="F154" s="34">
        <v>1.5</v>
      </c>
      <c r="G154" s="34">
        <f t="shared" si="8"/>
        <v>12</v>
      </c>
      <c r="H154" s="34">
        <v>4.125</v>
      </c>
      <c r="I154" s="34">
        <f t="shared" si="9"/>
        <v>33</v>
      </c>
    </row>
    <row r="155" spans="1:9" ht="15">
      <c r="A155" s="34">
        <v>154</v>
      </c>
      <c r="B155" s="34">
        <v>6</v>
      </c>
      <c r="C155" s="34" t="s">
        <v>97</v>
      </c>
      <c r="D155" s="34" t="s">
        <v>61</v>
      </c>
      <c r="E155" s="34" t="s">
        <v>17</v>
      </c>
      <c r="F155" s="34">
        <v>1.5</v>
      </c>
      <c r="G155" s="34">
        <f t="shared" si="8"/>
        <v>12</v>
      </c>
      <c r="H155" s="34">
        <v>4.095</v>
      </c>
      <c r="I155" s="34">
        <f t="shared" si="9"/>
        <v>32.76</v>
      </c>
    </row>
    <row r="156" spans="1:9" ht="15">
      <c r="A156" s="34">
        <v>155</v>
      </c>
      <c r="B156" s="34">
        <v>6</v>
      </c>
      <c r="C156" s="34" t="s">
        <v>97</v>
      </c>
      <c r="D156" s="34" t="s">
        <v>61</v>
      </c>
      <c r="E156" s="34" t="s">
        <v>13</v>
      </c>
      <c r="F156" s="34">
        <v>20</v>
      </c>
      <c r="G156" s="34">
        <f t="shared" si="8"/>
        <v>160</v>
      </c>
      <c r="H156" s="34">
        <v>67.6</v>
      </c>
      <c r="I156" s="34">
        <f t="shared" si="9"/>
        <v>540.8</v>
      </c>
    </row>
    <row r="157" spans="1:9" ht="15">
      <c r="A157" s="34">
        <v>156</v>
      </c>
      <c r="B157" s="34">
        <v>6</v>
      </c>
      <c r="C157" s="34" t="s">
        <v>97</v>
      </c>
      <c r="D157" s="34" t="s">
        <v>61</v>
      </c>
      <c r="E157" s="34" t="s">
        <v>10</v>
      </c>
      <c r="F157" s="34">
        <v>45</v>
      </c>
      <c r="G157" s="34">
        <f t="shared" si="8"/>
        <v>360</v>
      </c>
      <c r="H157" s="34">
        <v>45.45</v>
      </c>
      <c r="I157" s="34">
        <f t="shared" si="9"/>
        <v>363.6</v>
      </c>
    </row>
    <row r="158" spans="1:9" ht="15">
      <c r="A158" s="34">
        <v>157</v>
      </c>
      <c r="B158" s="34">
        <v>6</v>
      </c>
      <c r="C158" s="34" t="s">
        <v>97</v>
      </c>
      <c r="D158" s="34" t="s">
        <v>61</v>
      </c>
      <c r="E158" s="34" t="s">
        <v>40</v>
      </c>
      <c r="F158" s="34">
        <v>2</v>
      </c>
      <c r="G158" s="34">
        <f t="shared" si="8"/>
        <v>16</v>
      </c>
      <c r="H158" s="34">
        <v>0.02</v>
      </c>
      <c r="I158" s="34">
        <f t="shared" si="9"/>
        <v>0.16</v>
      </c>
    </row>
    <row r="159" spans="1:9" ht="15">
      <c r="A159" s="34">
        <v>158</v>
      </c>
      <c r="B159" s="34">
        <v>6</v>
      </c>
      <c r="C159" s="34" t="s">
        <v>97</v>
      </c>
      <c r="D159" s="34" t="s">
        <v>61</v>
      </c>
      <c r="E159" s="34" t="s">
        <v>47</v>
      </c>
      <c r="F159" s="34">
        <v>14</v>
      </c>
      <c r="G159" s="34">
        <f t="shared" si="8"/>
        <v>112</v>
      </c>
      <c r="H159" s="34">
        <v>81</v>
      </c>
      <c r="I159" s="34">
        <f t="shared" si="9"/>
        <v>648</v>
      </c>
    </row>
    <row r="160" spans="1:9" ht="15">
      <c r="A160" s="34">
        <v>159</v>
      </c>
      <c r="B160" s="34">
        <v>6</v>
      </c>
      <c r="C160" s="34" t="s">
        <v>97</v>
      </c>
      <c r="D160" s="34" t="s">
        <v>61</v>
      </c>
      <c r="E160" s="34" t="s">
        <v>39</v>
      </c>
      <c r="F160" s="34">
        <v>3</v>
      </c>
      <c r="G160" s="34">
        <f t="shared" si="8"/>
        <v>24</v>
      </c>
      <c r="H160" s="34">
        <v>0</v>
      </c>
      <c r="I160" s="34">
        <f t="shared" si="9"/>
        <v>0</v>
      </c>
    </row>
    <row r="161" spans="1:9" ht="15">
      <c r="A161" s="34">
        <v>160</v>
      </c>
      <c r="B161" s="34">
        <v>6</v>
      </c>
      <c r="C161" s="34" t="s">
        <v>97</v>
      </c>
      <c r="D161" s="34" t="s">
        <v>61</v>
      </c>
      <c r="E161" s="34" t="s">
        <v>29</v>
      </c>
      <c r="F161" s="34">
        <v>30</v>
      </c>
      <c r="G161" s="34">
        <f t="shared" si="8"/>
        <v>240</v>
      </c>
      <c r="H161" s="34">
        <v>126.3</v>
      </c>
      <c r="I161" s="34">
        <f t="shared" si="9"/>
        <v>1010.4</v>
      </c>
    </row>
    <row r="162" spans="1:9" ht="15">
      <c r="A162" s="34">
        <v>161</v>
      </c>
      <c r="B162" s="34">
        <v>6</v>
      </c>
      <c r="C162" s="34" t="s">
        <v>97</v>
      </c>
      <c r="D162" s="34" t="s">
        <v>61</v>
      </c>
      <c r="E162" s="34" t="s">
        <v>28</v>
      </c>
      <c r="F162" s="34">
        <v>30</v>
      </c>
      <c r="G162" s="34">
        <f aca="true" t="shared" si="10" ref="G162:G193">F162*$M$3</f>
        <v>240</v>
      </c>
      <c r="H162" s="34">
        <v>225</v>
      </c>
      <c r="I162" s="34">
        <f aca="true" t="shared" si="11" ref="I162:I193">H162*$M$3</f>
        <v>1800</v>
      </c>
    </row>
    <row r="163" spans="1:9" ht="15">
      <c r="A163" s="34">
        <v>162</v>
      </c>
      <c r="B163" s="34">
        <v>6</v>
      </c>
      <c r="C163" s="34" t="s">
        <v>97</v>
      </c>
      <c r="D163" s="34" t="s">
        <v>61</v>
      </c>
      <c r="E163" s="34" t="s">
        <v>60</v>
      </c>
      <c r="F163" s="34">
        <v>30</v>
      </c>
      <c r="G163" s="34">
        <f t="shared" si="10"/>
        <v>240</v>
      </c>
      <c r="H163" s="34">
        <v>94.5</v>
      </c>
      <c r="I163" s="34">
        <f t="shared" si="11"/>
        <v>756</v>
      </c>
    </row>
    <row r="164" spans="1:9" ht="15">
      <c r="A164" s="34">
        <v>163</v>
      </c>
      <c r="B164" s="34">
        <v>7</v>
      </c>
      <c r="C164" s="34" t="s">
        <v>98</v>
      </c>
      <c r="D164" s="34" t="s">
        <v>52</v>
      </c>
      <c r="E164" s="34" t="s">
        <v>3</v>
      </c>
      <c r="F164" s="34">
        <v>80</v>
      </c>
      <c r="G164" s="34">
        <f t="shared" si="10"/>
        <v>640</v>
      </c>
      <c r="H164" s="34">
        <v>264</v>
      </c>
      <c r="I164" s="34">
        <f t="shared" si="11"/>
        <v>2112</v>
      </c>
    </row>
    <row r="165" spans="1:9" ht="15">
      <c r="A165" s="34">
        <v>164</v>
      </c>
      <c r="B165" s="34">
        <v>7</v>
      </c>
      <c r="C165" s="34" t="s">
        <v>98</v>
      </c>
      <c r="D165" s="34" t="s">
        <v>52</v>
      </c>
      <c r="E165" s="34" t="s">
        <v>93</v>
      </c>
      <c r="F165" s="34">
        <v>35</v>
      </c>
      <c r="G165" s="34">
        <f t="shared" si="10"/>
        <v>280</v>
      </c>
      <c r="H165" s="34">
        <v>175</v>
      </c>
      <c r="I165" s="34">
        <f t="shared" si="11"/>
        <v>1400</v>
      </c>
    </row>
    <row r="166" spans="1:9" ht="15">
      <c r="A166" s="34">
        <v>165</v>
      </c>
      <c r="B166" s="34">
        <v>7</v>
      </c>
      <c r="C166" s="34" t="s">
        <v>98</v>
      </c>
      <c r="D166" s="34" t="s">
        <v>52</v>
      </c>
      <c r="E166" s="34" t="s">
        <v>45</v>
      </c>
      <c r="F166" s="34">
        <v>15</v>
      </c>
      <c r="G166" s="34">
        <f t="shared" si="10"/>
        <v>120</v>
      </c>
      <c r="H166" s="34">
        <v>74.85</v>
      </c>
      <c r="I166" s="34">
        <f t="shared" si="11"/>
        <v>598.8</v>
      </c>
    </row>
    <row r="167" spans="1:9" ht="15">
      <c r="A167" s="34">
        <v>166</v>
      </c>
      <c r="B167" s="34">
        <v>7</v>
      </c>
      <c r="C167" s="34" t="s">
        <v>98</v>
      </c>
      <c r="D167" s="34" t="s">
        <v>52</v>
      </c>
      <c r="E167" s="34" t="s">
        <v>47</v>
      </c>
      <c r="F167" s="34">
        <v>14</v>
      </c>
      <c r="G167" s="34">
        <f t="shared" si="10"/>
        <v>112</v>
      </c>
      <c r="H167" s="34">
        <v>81</v>
      </c>
      <c r="I167" s="34">
        <f t="shared" si="11"/>
        <v>648</v>
      </c>
    </row>
    <row r="168" spans="1:9" ht="15">
      <c r="A168" s="34">
        <v>167</v>
      </c>
      <c r="B168" s="34">
        <v>7</v>
      </c>
      <c r="C168" s="34" t="s">
        <v>98</v>
      </c>
      <c r="D168" s="34" t="s">
        <v>52</v>
      </c>
      <c r="E168" s="34" t="s">
        <v>40</v>
      </c>
      <c r="F168" s="34">
        <v>2</v>
      </c>
      <c r="G168" s="34">
        <f t="shared" si="10"/>
        <v>16</v>
      </c>
      <c r="H168" s="34">
        <v>0.02</v>
      </c>
      <c r="I168" s="34">
        <f t="shared" si="11"/>
        <v>0.16</v>
      </c>
    </row>
    <row r="169" spans="1:9" ht="15">
      <c r="A169" s="34">
        <v>168</v>
      </c>
      <c r="B169" s="34">
        <v>7</v>
      </c>
      <c r="C169" s="34" t="s">
        <v>98</v>
      </c>
      <c r="D169" s="34" t="s">
        <v>52</v>
      </c>
      <c r="E169" s="34" t="s">
        <v>30</v>
      </c>
      <c r="F169" s="34">
        <v>30</v>
      </c>
      <c r="G169" s="34">
        <f t="shared" si="10"/>
        <v>240</v>
      </c>
      <c r="H169" s="34">
        <v>126.3</v>
      </c>
      <c r="I169" s="34">
        <f t="shared" si="11"/>
        <v>1010.4</v>
      </c>
    </row>
    <row r="170" spans="1:9" ht="15">
      <c r="A170" s="34">
        <v>169</v>
      </c>
      <c r="B170" s="34">
        <v>7</v>
      </c>
      <c r="C170" s="34" t="s">
        <v>98</v>
      </c>
      <c r="D170" s="34" t="s">
        <v>52</v>
      </c>
      <c r="E170" s="34" t="s">
        <v>12</v>
      </c>
      <c r="F170" s="34">
        <v>10</v>
      </c>
      <c r="G170" s="34">
        <f t="shared" si="10"/>
        <v>80</v>
      </c>
      <c r="H170" s="34">
        <v>87.4</v>
      </c>
      <c r="I170" s="34">
        <f t="shared" si="11"/>
        <v>699.2</v>
      </c>
    </row>
    <row r="171" spans="1:9" ht="15">
      <c r="A171" s="34">
        <v>170</v>
      </c>
      <c r="B171" s="34">
        <v>7</v>
      </c>
      <c r="C171" s="34" t="s">
        <v>98</v>
      </c>
      <c r="D171" s="34" t="s">
        <v>52</v>
      </c>
      <c r="E171" s="34" t="s">
        <v>39</v>
      </c>
      <c r="F171" s="34">
        <v>3</v>
      </c>
      <c r="G171" s="34">
        <f t="shared" si="10"/>
        <v>24</v>
      </c>
      <c r="H171" s="34">
        <v>0</v>
      </c>
      <c r="I171" s="34">
        <f t="shared" si="11"/>
        <v>0</v>
      </c>
    </row>
    <row r="172" spans="1:9" ht="15">
      <c r="A172" s="34">
        <v>171</v>
      </c>
      <c r="B172" s="34">
        <v>7</v>
      </c>
      <c r="C172" s="34" t="s">
        <v>98</v>
      </c>
      <c r="D172" s="34" t="s">
        <v>55</v>
      </c>
      <c r="E172" s="34" t="s">
        <v>27</v>
      </c>
      <c r="F172" s="34">
        <v>30</v>
      </c>
      <c r="G172" s="34">
        <f t="shared" si="10"/>
        <v>240</v>
      </c>
      <c r="H172" s="34">
        <v>126</v>
      </c>
      <c r="I172" s="34">
        <f t="shared" si="11"/>
        <v>1008</v>
      </c>
    </row>
    <row r="173" spans="1:9" ht="15">
      <c r="A173" s="34">
        <v>172</v>
      </c>
      <c r="B173" s="34">
        <v>7</v>
      </c>
      <c r="C173" s="34" t="s">
        <v>98</v>
      </c>
      <c r="D173" s="34" t="s">
        <v>55</v>
      </c>
      <c r="E173" s="34" t="s">
        <v>38</v>
      </c>
      <c r="F173" s="34">
        <v>40</v>
      </c>
      <c r="G173" s="34">
        <f t="shared" si="10"/>
        <v>320</v>
      </c>
      <c r="H173" s="34">
        <v>219.2</v>
      </c>
      <c r="I173" s="34">
        <f t="shared" si="11"/>
        <v>1753.6</v>
      </c>
    </row>
    <row r="174" spans="1:9" ht="15">
      <c r="A174" s="34">
        <v>173</v>
      </c>
      <c r="B174" s="34">
        <v>7</v>
      </c>
      <c r="C174" s="34" t="s">
        <v>98</v>
      </c>
      <c r="D174" s="34" t="s">
        <v>55</v>
      </c>
      <c r="E174" s="34" t="s">
        <v>40</v>
      </c>
      <c r="F174" s="34">
        <v>2</v>
      </c>
      <c r="G174" s="34">
        <f t="shared" si="10"/>
        <v>16</v>
      </c>
      <c r="H174" s="34">
        <v>0.02</v>
      </c>
      <c r="I174" s="34">
        <f t="shared" si="11"/>
        <v>0.16</v>
      </c>
    </row>
    <row r="175" spans="1:9" ht="15">
      <c r="A175" s="34">
        <v>174</v>
      </c>
      <c r="B175" s="34">
        <v>7</v>
      </c>
      <c r="C175" s="34" t="s">
        <v>98</v>
      </c>
      <c r="D175" s="34" t="s">
        <v>55</v>
      </c>
      <c r="E175" s="34" t="s">
        <v>47</v>
      </c>
      <c r="F175" s="34">
        <v>14</v>
      </c>
      <c r="G175" s="34">
        <f t="shared" si="10"/>
        <v>112</v>
      </c>
      <c r="H175" s="34">
        <v>81</v>
      </c>
      <c r="I175" s="34">
        <f t="shared" si="11"/>
        <v>648</v>
      </c>
    </row>
    <row r="176" spans="1:9" ht="15">
      <c r="A176" s="34">
        <v>175</v>
      </c>
      <c r="B176" s="34">
        <v>7</v>
      </c>
      <c r="C176" s="34" t="s">
        <v>98</v>
      </c>
      <c r="D176" s="34" t="s">
        <v>55</v>
      </c>
      <c r="E176" s="34" t="s">
        <v>60</v>
      </c>
      <c r="F176" s="34">
        <v>30</v>
      </c>
      <c r="G176" s="34">
        <f t="shared" si="10"/>
        <v>240</v>
      </c>
      <c r="H176" s="34">
        <v>94.5</v>
      </c>
      <c r="I176" s="34">
        <f t="shared" si="11"/>
        <v>756</v>
      </c>
    </row>
    <row r="177" spans="1:9" ht="15">
      <c r="A177" s="34">
        <v>176</v>
      </c>
      <c r="B177" s="34">
        <v>7</v>
      </c>
      <c r="C177" s="34" t="s">
        <v>98</v>
      </c>
      <c r="D177" s="34" t="s">
        <v>62</v>
      </c>
      <c r="E177" s="34" t="s">
        <v>63</v>
      </c>
      <c r="F177" s="34">
        <v>35</v>
      </c>
      <c r="G177" s="34">
        <f t="shared" si="10"/>
        <v>280</v>
      </c>
      <c r="H177" s="34">
        <v>123.2</v>
      </c>
      <c r="I177" s="34">
        <f t="shared" si="11"/>
        <v>985.6</v>
      </c>
    </row>
    <row r="178" spans="1:9" ht="15">
      <c r="A178" s="34">
        <v>177</v>
      </c>
      <c r="B178" s="34">
        <v>7</v>
      </c>
      <c r="C178" s="34" t="s">
        <v>98</v>
      </c>
      <c r="D178" s="34" t="s">
        <v>62</v>
      </c>
      <c r="E178" s="34" t="s">
        <v>126</v>
      </c>
      <c r="F178" s="34">
        <v>25</v>
      </c>
      <c r="G178" s="34">
        <f t="shared" si="10"/>
        <v>200</v>
      </c>
      <c r="H178" s="34">
        <v>94.25</v>
      </c>
      <c r="I178" s="34">
        <f t="shared" si="11"/>
        <v>754</v>
      </c>
    </row>
  </sheetData>
  <sheetProtection/>
  <autoFilter ref="A1:K1">
    <sortState ref="A2:K178">
      <sortCondition sortBy="value" ref="D2:D178"/>
    </sortState>
  </autoFilter>
  <mergeCells count="2">
    <mergeCell ref="N1:O1"/>
    <mergeCell ref="M1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rod"/>
  <dimension ref="A1:C65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24.7109375" style="0" customWidth="1"/>
    <col min="2" max="2" width="20.28125" style="26" bestFit="1" customWidth="1"/>
    <col min="3" max="3" width="26.8515625" style="26" bestFit="1" customWidth="1"/>
  </cols>
  <sheetData>
    <row r="1" spans="1:3" ht="15">
      <c r="A1" s="37" t="s">
        <v>65</v>
      </c>
      <c r="B1" s="40" t="s">
        <v>71</v>
      </c>
      <c r="C1" s="40" t="s">
        <v>72</v>
      </c>
    </row>
    <row r="2" spans="1:3" ht="15">
      <c r="A2" s="38" t="s">
        <v>1</v>
      </c>
      <c r="B2" s="41">
        <v>80</v>
      </c>
      <c r="C2" s="41">
        <v>312</v>
      </c>
    </row>
    <row r="3" spans="1:3" ht="15">
      <c r="A3" s="38" t="s">
        <v>2</v>
      </c>
      <c r="B3" s="41">
        <v>100</v>
      </c>
      <c r="C3" s="41">
        <v>338</v>
      </c>
    </row>
    <row r="4" spans="1:3" ht="15">
      <c r="A4" s="38" t="s">
        <v>3</v>
      </c>
      <c r="B4" s="41">
        <v>80</v>
      </c>
      <c r="C4" s="41">
        <v>330</v>
      </c>
    </row>
    <row r="5" spans="1:3" ht="15">
      <c r="A5" s="38" t="s">
        <v>4</v>
      </c>
      <c r="B5" s="41">
        <v>80</v>
      </c>
      <c r="C5" s="41">
        <v>316</v>
      </c>
    </row>
    <row r="6" spans="1:3" ht="15">
      <c r="A6" s="38" t="s">
        <v>5</v>
      </c>
      <c r="B6" s="41">
        <v>80</v>
      </c>
      <c r="C6" s="41">
        <v>336</v>
      </c>
    </row>
    <row r="7" spans="1:3" ht="15">
      <c r="A7" s="38" t="s">
        <v>6</v>
      </c>
      <c r="B7" s="41">
        <v>80</v>
      </c>
      <c r="C7" s="41">
        <v>311</v>
      </c>
    </row>
    <row r="8" spans="1:3" ht="15">
      <c r="A8" s="38" t="s">
        <v>7</v>
      </c>
      <c r="B8" s="41">
        <v>80</v>
      </c>
      <c r="C8" s="41">
        <v>330</v>
      </c>
    </row>
    <row r="9" spans="1:3" ht="15">
      <c r="A9" s="38" t="s">
        <v>8</v>
      </c>
      <c r="B9" s="42">
        <v>80</v>
      </c>
      <c r="C9" s="41">
        <v>334</v>
      </c>
    </row>
    <row r="10" spans="1:3" ht="15">
      <c r="A10" s="38" t="s">
        <v>9</v>
      </c>
      <c r="B10" s="41">
        <v>80</v>
      </c>
      <c r="C10" s="41">
        <v>310</v>
      </c>
    </row>
    <row r="11" spans="1:3" ht="15">
      <c r="A11" s="38" t="s">
        <v>10</v>
      </c>
      <c r="B11" s="41">
        <v>45</v>
      </c>
      <c r="C11" s="41">
        <v>101</v>
      </c>
    </row>
    <row r="12" spans="1:3" ht="15">
      <c r="A12" s="38" t="s">
        <v>11</v>
      </c>
      <c r="B12" s="41">
        <v>60</v>
      </c>
      <c r="C12" s="41">
        <v>286</v>
      </c>
    </row>
    <row r="13" spans="1:3" ht="15">
      <c r="A13" s="38" t="s">
        <v>12</v>
      </c>
      <c r="B13" s="41">
        <v>10</v>
      </c>
      <c r="C13" s="41">
        <v>874</v>
      </c>
    </row>
    <row r="14" spans="1:3" ht="15">
      <c r="A14" s="38" t="s">
        <v>13</v>
      </c>
      <c r="B14" s="41">
        <v>20</v>
      </c>
      <c r="C14" s="41">
        <v>338</v>
      </c>
    </row>
    <row r="15" spans="1:3" ht="15">
      <c r="A15" s="38" t="s">
        <v>14</v>
      </c>
      <c r="B15" s="41">
        <v>17</v>
      </c>
      <c r="C15" s="41">
        <v>298</v>
      </c>
    </row>
    <row r="16" spans="1:3" ht="15">
      <c r="A16" s="39" t="s">
        <v>125</v>
      </c>
      <c r="B16" s="41">
        <v>1.5</v>
      </c>
      <c r="C16" s="41">
        <v>275</v>
      </c>
    </row>
    <row r="17" spans="1:3" ht="15">
      <c r="A17" s="38" t="s">
        <v>16</v>
      </c>
      <c r="B17" s="41">
        <v>8</v>
      </c>
      <c r="C17" s="41">
        <v>250</v>
      </c>
    </row>
    <row r="18" spans="1:3" ht="15">
      <c r="A18" s="38" t="s">
        <v>17</v>
      </c>
      <c r="B18" s="41">
        <v>1.5</v>
      </c>
      <c r="C18" s="41">
        <v>273</v>
      </c>
    </row>
    <row r="19" spans="1:3" ht="15">
      <c r="A19" s="38" t="s">
        <v>18</v>
      </c>
      <c r="B19" s="42">
        <v>40</v>
      </c>
      <c r="C19" s="41">
        <v>322</v>
      </c>
    </row>
    <row r="20" spans="1:3" ht="15">
      <c r="A20" s="38" t="s">
        <v>19</v>
      </c>
      <c r="B20" s="41">
        <v>17</v>
      </c>
      <c r="C20" s="41">
        <v>320</v>
      </c>
    </row>
    <row r="21" spans="1:3" ht="15">
      <c r="A21" s="38" t="s">
        <v>20</v>
      </c>
      <c r="B21" s="41">
        <v>2</v>
      </c>
      <c r="C21" s="41">
        <v>352</v>
      </c>
    </row>
    <row r="22" spans="1:3" ht="15">
      <c r="A22" s="38" t="s">
        <v>21</v>
      </c>
      <c r="B22" s="41">
        <v>4</v>
      </c>
      <c r="C22" s="41">
        <v>200</v>
      </c>
    </row>
    <row r="23" spans="1:3" ht="15">
      <c r="A23" s="38" t="s">
        <v>22</v>
      </c>
      <c r="B23" s="42">
        <v>5</v>
      </c>
      <c r="C23" s="41">
        <v>280</v>
      </c>
    </row>
    <row r="24" spans="1:3" ht="15">
      <c r="A24" s="38" t="s">
        <v>23</v>
      </c>
      <c r="B24" s="41">
        <v>5</v>
      </c>
      <c r="C24" s="41">
        <v>200</v>
      </c>
    </row>
    <row r="25" spans="1:3" ht="15">
      <c r="A25" s="38" t="s">
        <v>0</v>
      </c>
      <c r="B25" s="41">
        <v>40</v>
      </c>
      <c r="C25" s="41">
        <v>60</v>
      </c>
    </row>
    <row r="26" spans="1:3" ht="15">
      <c r="A26" s="38" t="s">
        <v>24</v>
      </c>
      <c r="B26" s="41">
        <v>17</v>
      </c>
      <c r="C26" s="41">
        <v>1</v>
      </c>
    </row>
    <row r="27" spans="1:3" ht="15">
      <c r="A27" s="38" t="s">
        <v>25</v>
      </c>
      <c r="B27" s="41">
        <v>30</v>
      </c>
      <c r="C27" s="41">
        <v>315</v>
      </c>
    </row>
    <row r="28" spans="1:3" ht="15">
      <c r="A28" s="39" t="s">
        <v>88</v>
      </c>
      <c r="B28" s="41">
        <v>40</v>
      </c>
      <c r="C28" s="41">
        <v>370</v>
      </c>
    </row>
    <row r="29" spans="1:3" ht="15">
      <c r="A29" s="38" t="s">
        <v>57</v>
      </c>
      <c r="B29" s="41">
        <v>22</v>
      </c>
      <c r="C29" s="41">
        <v>383</v>
      </c>
    </row>
    <row r="30" spans="1:3" ht="15">
      <c r="A30" s="38" t="s">
        <v>58</v>
      </c>
      <c r="B30" s="41">
        <v>60</v>
      </c>
      <c r="C30" s="41">
        <v>253</v>
      </c>
    </row>
    <row r="31" spans="1:3" ht="15">
      <c r="A31" s="38" t="s">
        <v>59</v>
      </c>
      <c r="B31" s="41">
        <v>37</v>
      </c>
      <c r="C31" s="41">
        <v>284</v>
      </c>
    </row>
    <row r="32" spans="1:3" ht="15">
      <c r="A32" s="38" t="s">
        <v>26</v>
      </c>
      <c r="B32" s="41">
        <v>35</v>
      </c>
      <c r="C32" s="41">
        <v>215</v>
      </c>
    </row>
    <row r="33" spans="1:3" ht="15">
      <c r="A33" s="38" t="s">
        <v>27</v>
      </c>
      <c r="B33" s="41">
        <v>30</v>
      </c>
      <c r="C33" s="41">
        <v>420</v>
      </c>
    </row>
    <row r="34" spans="1:3" ht="15">
      <c r="A34" s="38" t="s">
        <v>28</v>
      </c>
      <c r="B34" s="41">
        <v>30</v>
      </c>
      <c r="C34" s="41">
        <v>750</v>
      </c>
    </row>
    <row r="35" spans="1:3" ht="15">
      <c r="A35" s="38" t="s">
        <v>29</v>
      </c>
      <c r="B35" s="41">
        <v>30</v>
      </c>
      <c r="C35" s="41">
        <v>421</v>
      </c>
    </row>
    <row r="36" spans="1:3" ht="15">
      <c r="A36" s="38" t="s">
        <v>30</v>
      </c>
      <c r="B36" s="41">
        <v>30</v>
      </c>
      <c r="C36" s="41">
        <v>421</v>
      </c>
    </row>
    <row r="37" spans="1:3" ht="15">
      <c r="A37" s="38" t="s">
        <v>31</v>
      </c>
      <c r="B37" s="41">
        <v>30</v>
      </c>
      <c r="C37" s="41">
        <v>421</v>
      </c>
    </row>
    <row r="38" spans="1:3" ht="15">
      <c r="A38" s="38" t="s">
        <v>32</v>
      </c>
      <c r="B38" s="41">
        <v>30</v>
      </c>
      <c r="C38" s="41">
        <v>421</v>
      </c>
    </row>
    <row r="39" spans="1:3" ht="15">
      <c r="A39" s="38" t="s">
        <v>53</v>
      </c>
      <c r="B39" s="41">
        <v>30</v>
      </c>
      <c r="C39" s="41">
        <v>421</v>
      </c>
    </row>
    <row r="40" spans="1:3" ht="15">
      <c r="A40" s="38" t="s">
        <v>33</v>
      </c>
      <c r="B40" s="41">
        <v>30</v>
      </c>
      <c r="C40" s="41">
        <v>421</v>
      </c>
    </row>
    <row r="41" spans="1:3" ht="15">
      <c r="A41" s="38" t="s">
        <v>34</v>
      </c>
      <c r="B41" s="41">
        <v>35</v>
      </c>
      <c r="C41" s="41">
        <v>215</v>
      </c>
    </row>
    <row r="42" spans="1:3" ht="15">
      <c r="A42" s="38" t="s">
        <v>35</v>
      </c>
      <c r="B42" s="41">
        <v>35</v>
      </c>
      <c r="C42" s="41">
        <v>260</v>
      </c>
    </row>
    <row r="43" spans="1:3" ht="15">
      <c r="A43" s="38" t="s">
        <v>36</v>
      </c>
      <c r="B43" s="41">
        <v>35</v>
      </c>
      <c r="C43" s="41">
        <v>540</v>
      </c>
    </row>
    <row r="44" spans="1:3" ht="15">
      <c r="A44" s="38" t="s">
        <v>37</v>
      </c>
      <c r="B44" s="41">
        <v>35</v>
      </c>
      <c r="C44" s="41">
        <v>508</v>
      </c>
    </row>
    <row r="45" spans="1:3" ht="15">
      <c r="A45" s="38" t="s">
        <v>51</v>
      </c>
      <c r="B45" s="41">
        <v>35</v>
      </c>
      <c r="C45" s="41">
        <v>352</v>
      </c>
    </row>
    <row r="46" spans="1:3" ht="15">
      <c r="A46" s="38" t="s">
        <v>63</v>
      </c>
      <c r="B46" s="41">
        <v>35</v>
      </c>
      <c r="C46" s="41">
        <v>352</v>
      </c>
    </row>
    <row r="47" spans="1:3" ht="15">
      <c r="A47" s="39" t="s">
        <v>126</v>
      </c>
      <c r="B47" s="41">
        <v>25</v>
      </c>
      <c r="C47" s="41">
        <v>377</v>
      </c>
    </row>
    <row r="48" spans="1:3" ht="15">
      <c r="A48" s="38" t="s">
        <v>38</v>
      </c>
      <c r="B48" s="41">
        <v>40</v>
      </c>
      <c r="C48" s="41">
        <v>548</v>
      </c>
    </row>
    <row r="49" spans="1:3" ht="15">
      <c r="A49" s="38" t="s">
        <v>60</v>
      </c>
      <c r="B49" s="41">
        <v>30</v>
      </c>
      <c r="C49" s="41">
        <v>315</v>
      </c>
    </row>
    <row r="50" spans="1:3" ht="15">
      <c r="A50" s="38" t="s">
        <v>39</v>
      </c>
      <c r="B50" s="41">
        <v>3</v>
      </c>
      <c r="C50" s="41">
        <v>0</v>
      </c>
    </row>
    <row r="51" spans="1:3" ht="15">
      <c r="A51" s="38" t="s">
        <v>40</v>
      </c>
      <c r="B51" s="41">
        <v>2</v>
      </c>
      <c r="C51" s="41">
        <v>1</v>
      </c>
    </row>
    <row r="52" spans="1:3" ht="15">
      <c r="A52" s="38" t="s">
        <v>41</v>
      </c>
      <c r="B52" s="42">
        <v>15</v>
      </c>
      <c r="C52" s="41">
        <v>9</v>
      </c>
    </row>
    <row r="53" spans="1:3" ht="15">
      <c r="A53" s="38" t="s">
        <v>42</v>
      </c>
      <c r="B53" s="41">
        <v>15</v>
      </c>
      <c r="C53" s="41">
        <v>413</v>
      </c>
    </row>
    <row r="54" spans="1:3" ht="15">
      <c r="A54" s="38" t="s">
        <v>43</v>
      </c>
      <c r="B54" s="41">
        <v>20</v>
      </c>
      <c r="C54" s="41">
        <v>70</v>
      </c>
    </row>
    <row r="55" spans="1:3" ht="15">
      <c r="A55" s="38" t="s">
        <v>44</v>
      </c>
      <c r="B55" s="41">
        <v>15</v>
      </c>
      <c r="C55" s="41">
        <v>20</v>
      </c>
    </row>
    <row r="56" spans="1:3" ht="15">
      <c r="A56" s="38" t="s">
        <v>45</v>
      </c>
      <c r="B56" s="41">
        <v>15</v>
      </c>
      <c r="C56" s="41">
        <v>499</v>
      </c>
    </row>
    <row r="57" spans="1:3" ht="15">
      <c r="A57" s="38" t="s">
        <v>46</v>
      </c>
      <c r="B57" s="41">
        <v>25</v>
      </c>
      <c r="C57" s="41">
        <v>333</v>
      </c>
    </row>
    <row r="58" spans="1:3" ht="15">
      <c r="A58" s="38" t="s">
        <v>47</v>
      </c>
      <c r="B58" s="41">
        <v>20</v>
      </c>
      <c r="C58" s="41">
        <v>405</v>
      </c>
    </row>
    <row r="59" spans="1:3" ht="15">
      <c r="A59" s="38" t="s">
        <v>48</v>
      </c>
      <c r="B59" s="41">
        <v>5</v>
      </c>
      <c r="C59" s="41">
        <v>66</v>
      </c>
    </row>
    <row r="60" spans="1:3" ht="15">
      <c r="A60" s="38" t="s">
        <v>49</v>
      </c>
      <c r="B60" s="41">
        <v>8</v>
      </c>
      <c r="C60" s="41">
        <v>149</v>
      </c>
    </row>
    <row r="61" spans="1:3" ht="15">
      <c r="A61" s="38" t="s">
        <v>50</v>
      </c>
      <c r="B61" s="41">
        <v>20</v>
      </c>
      <c r="C61" s="41">
        <v>112</v>
      </c>
    </row>
    <row r="62" spans="1:3" ht="15">
      <c r="A62" s="39" t="s">
        <v>89</v>
      </c>
      <c r="B62" s="42">
        <v>65</v>
      </c>
      <c r="C62" s="42">
        <v>600</v>
      </c>
    </row>
    <row r="63" spans="1:3" ht="26.25">
      <c r="A63" s="39" t="s">
        <v>127</v>
      </c>
      <c r="B63" s="42">
        <v>15</v>
      </c>
      <c r="C63" s="42">
        <v>200</v>
      </c>
    </row>
    <row r="64" spans="1:3" ht="15">
      <c r="A64" s="39" t="s">
        <v>93</v>
      </c>
      <c r="B64" s="42">
        <v>35</v>
      </c>
      <c r="C64" s="42">
        <v>500</v>
      </c>
    </row>
    <row r="65" spans="1:3" ht="15">
      <c r="A65" s="39" t="s">
        <v>95</v>
      </c>
      <c r="B65" s="42">
        <v>35</v>
      </c>
      <c r="C65" s="42">
        <v>500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10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11.7109375" style="0" customWidth="1"/>
    <col min="2" max="2" width="10.140625" style="0" bestFit="1" customWidth="1"/>
    <col min="3" max="3" width="8.28125" style="0" bestFit="1" customWidth="1"/>
    <col min="4" max="4" width="11.8515625" style="0" customWidth="1"/>
    <col min="5" max="5" width="15.140625" style="0" customWidth="1"/>
  </cols>
  <sheetData>
    <row r="1" spans="1:5" ht="15">
      <c r="A1" s="4"/>
      <c r="B1" s="5"/>
      <c r="C1" s="7" t="s">
        <v>87</v>
      </c>
      <c r="D1" s="5"/>
      <c r="E1" s="6"/>
    </row>
    <row r="2" spans="1:5" s="21" customFormat="1" ht="28.5" customHeight="1">
      <c r="A2" s="17" t="s">
        <v>84</v>
      </c>
      <c r="B2" s="17" t="s">
        <v>64</v>
      </c>
      <c r="C2" s="18" t="s">
        <v>68</v>
      </c>
      <c r="D2" s="19" t="s">
        <v>69</v>
      </c>
      <c r="E2" s="20" t="s">
        <v>70</v>
      </c>
    </row>
    <row r="3" spans="1:5" ht="15">
      <c r="A3" s="4">
        <v>1</v>
      </c>
      <c r="B3" s="4" t="s">
        <v>90</v>
      </c>
      <c r="C3" s="11">
        <v>5632</v>
      </c>
      <c r="D3" s="12">
        <v>704</v>
      </c>
      <c r="E3" s="13">
        <v>2444.21</v>
      </c>
    </row>
    <row r="4" spans="1:5" ht="15">
      <c r="A4" s="4">
        <v>2</v>
      </c>
      <c r="B4" s="4" t="s">
        <v>91</v>
      </c>
      <c r="C4" s="11">
        <v>4688</v>
      </c>
      <c r="D4" s="12">
        <v>586</v>
      </c>
      <c r="E4" s="13">
        <v>2155.4700000000003</v>
      </c>
    </row>
    <row r="5" spans="1:5" ht="15">
      <c r="A5" s="4">
        <v>3</v>
      </c>
      <c r="B5" s="4" t="s">
        <v>92</v>
      </c>
      <c r="C5" s="11">
        <v>4828</v>
      </c>
      <c r="D5" s="12">
        <v>603.5</v>
      </c>
      <c r="E5" s="13">
        <v>2068.465</v>
      </c>
    </row>
    <row r="6" spans="1:5" ht="15">
      <c r="A6" s="4">
        <v>4</v>
      </c>
      <c r="B6" s="4" t="s">
        <v>94</v>
      </c>
      <c r="C6" s="11">
        <v>4904</v>
      </c>
      <c r="D6" s="12">
        <v>613</v>
      </c>
      <c r="E6" s="13">
        <v>2321.65</v>
      </c>
    </row>
    <row r="7" spans="1:5" ht="15">
      <c r="A7" s="4">
        <v>5</v>
      </c>
      <c r="B7" s="4" t="s">
        <v>96</v>
      </c>
      <c r="C7" s="11">
        <v>5048</v>
      </c>
      <c r="D7" s="12">
        <v>631</v>
      </c>
      <c r="E7" s="13">
        <v>2170.99</v>
      </c>
    </row>
    <row r="8" spans="1:5" ht="15">
      <c r="A8" s="4">
        <v>6</v>
      </c>
      <c r="B8" s="4" t="s">
        <v>97</v>
      </c>
      <c r="C8" s="11">
        <v>5112</v>
      </c>
      <c r="D8" s="12">
        <v>639</v>
      </c>
      <c r="E8" s="13">
        <v>2344.92</v>
      </c>
    </row>
    <row r="9" spans="1:5" ht="15">
      <c r="A9" s="4">
        <v>7</v>
      </c>
      <c r="B9" s="4" t="s">
        <v>98</v>
      </c>
      <c r="C9" s="11">
        <v>2920</v>
      </c>
      <c r="D9" s="12">
        <v>365</v>
      </c>
      <c r="E9" s="13">
        <v>1546.74</v>
      </c>
    </row>
    <row r="10" spans="1:5" ht="15">
      <c r="A10" s="8" t="s">
        <v>85</v>
      </c>
      <c r="B10" s="9"/>
      <c r="C10" s="14">
        <v>33132</v>
      </c>
      <c r="D10" s="15">
        <v>4141.5</v>
      </c>
      <c r="E10" s="16">
        <v>15052.445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C49"/>
  <sheetViews>
    <sheetView zoomScale="85" zoomScaleNormal="85" zoomScalePageLayoutView="0" workbookViewId="0" topLeftCell="A1">
      <selection activeCell="H7" sqref="H7"/>
    </sheetView>
  </sheetViews>
  <sheetFormatPr defaultColWidth="9.140625" defaultRowHeight="15"/>
  <cols>
    <col min="1" max="1" width="17.57421875" style="0" bestFit="1" customWidth="1"/>
    <col min="2" max="2" width="17.57421875" style="0" customWidth="1"/>
    <col min="3" max="3" width="6.140625" style="0" customWidth="1"/>
    <col min="4" max="4" width="9.140625" style="25" customWidth="1"/>
  </cols>
  <sheetData>
    <row r="1" spans="1:3" ht="15">
      <c r="A1" s="7" t="s">
        <v>68</v>
      </c>
      <c r="B1" s="5"/>
      <c r="C1" s="10"/>
    </row>
    <row r="2" spans="1:3" ht="15">
      <c r="A2" s="48" t="s">
        <v>66</v>
      </c>
      <c r="B2" s="48" t="s">
        <v>75</v>
      </c>
      <c r="C2" s="49" t="s">
        <v>86</v>
      </c>
    </row>
    <row r="3" spans="1:3" ht="15">
      <c r="A3" s="4" t="s">
        <v>99</v>
      </c>
      <c r="B3" s="44" t="s">
        <v>6</v>
      </c>
      <c r="C3" s="45">
        <v>640</v>
      </c>
    </row>
    <row r="4" spans="1:3" ht="15">
      <c r="A4" s="22"/>
      <c r="B4" s="46" t="s">
        <v>11</v>
      </c>
      <c r="C4" s="47">
        <v>480</v>
      </c>
    </row>
    <row r="5" spans="1:3" ht="15">
      <c r="A5" s="22"/>
      <c r="B5" s="46" t="s">
        <v>8</v>
      </c>
      <c r="C5" s="47">
        <v>640</v>
      </c>
    </row>
    <row r="6" spans="1:3" ht="15">
      <c r="A6" s="22"/>
      <c r="B6" s="46" t="s">
        <v>12</v>
      </c>
      <c r="C6" s="47">
        <v>320</v>
      </c>
    </row>
    <row r="7" spans="1:3" ht="15">
      <c r="A7" s="22"/>
      <c r="B7" s="46" t="s">
        <v>7</v>
      </c>
      <c r="C7" s="47">
        <v>640</v>
      </c>
    </row>
    <row r="8" spans="1:3" ht="15">
      <c r="A8" s="22"/>
      <c r="B8" s="46" t="s">
        <v>5</v>
      </c>
      <c r="C8" s="47">
        <v>640</v>
      </c>
    </row>
    <row r="9" spans="1:3" ht="15">
      <c r="A9" s="22"/>
      <c r="B9" s="46" t="s">
        <v>2</v>
      </c>
      <c r="C9" s="47">
        <v>800</v>
      </c>
    </row>
    <row r="10" spans="1:3" ht="15">
      <c r="A10" s="22"/>
      <c r="B10" s="46" t="s">
        <v>13</v>
      </c>
      <c r="C10" s="47">
        <v>320</v>
      </c>
    </row>
    <row r="11" spans="1:3" ht="15">
      <c r="A11" s="22"/>
      <c r="B11" s="46" t="s">
        <v>14</v>
      </c>
      <c r="C11" s="47">
        <v>816</v>
      </c>
    </row>
    <row r="12" spans="1:3" ht="15">
      <c r="A12" s="22"/>
      <c r="B12" s="46" t="s">
        <v>39</v>
      </c>
      <c r="C12" s="47">
        <v>264</v>
      </c>
    </row>
    <row r="13" spans="1:3" ht="15">
      <c r="A13" s="22"/>
      <c r="B13" s="46" t="s">
        <v>33</v>
      </c>
      <c r="C13" s="47">
        <v>480</v>
      </c>
    </row>
    <row r="14" spans="1:3" ht="15">
      <c r="A14" s="22"/>
      <c r="B14" s="46" t="s">
        <v>42</v>
      </c>
      <c r="C14" s="47">
        <v>240</v>
      </c>
    </row>
    <row r="15" spans="1:3" ht="15">
      <c r="A15" s="22"/>
      <c r="B15" s="46" t="s">
        <v>47</v>
      </c>
      <c r="C15" s="47">
        <v>2240</v>
      </c>
    </row>
    <row r="16" spans="1:3" ht="15">
      <c r="A16" s="22"/>
      <c r="B16" s="46" t="s">
        <v>27</v>
      </c>
      <c r="C16" s="47">
        <v>1680</v>
      </c>
    </row>
    <row r="17" spans="1:3" ht="15">
      <c r="A17" s="22"/>
      <c r="B17" s="46" t="s">
        <v>60</v>
      </c>
      <c r="C17" s="47">
        <v>3840</v>
      </c>
    </row>
    <row r="18" spans="1:3" ht="15">
      <c r="A18" s="22"/>
      <c r="B18" s="46" t="s">
        <v>40</v>
      </c>
      <c r="C18" s="47">
        <v>256</v>
      </c>
    </row>
    <row r="19" spans="1:3" ht="15">
      <c r="A19" s="22"/>
      <c r="B19" s="46" t="s">
        <v>50</v>
      </c>
      <c r="C19" s="47">
        <v>320</v>
      </c>
    </row>
    <row r="20" spans="1:3" ht="15">
      <c r="A20" s="22"/>
      <c r="B20" s="46" t="s">
        <v>15</v>
      </c>
      <c r="C20" s="47">
        <v>72</v>
      </c>
    </row>
    <row r="21" spans="1:3" ht="15">
      <c r="A21" s="22"/>
      <c r="B21" s="46" t="s">
        <v>17</v>
      </c>
      <c r="C21" s="47">
        <v>60</v>
      </c>
    </row>
    <row r="22" spans="1:3" ht="15">
      <c r="A22" s="22"/>
      <c r="B22" s="46" t="s">
        <v>10</v>
      </c>
      <c r="C22" s="47">
        <v>3240</v>
      </c>
    </row>
    <row r="23" spans="1:3" ht="15">
      <c r="A23" s="22"/>
      <c r="B23" s="23" t="s">
        <v>26</v>
      </c>
      <c r="C23" s="24">
        <v>280</v>
      </c>
    </row>
    <row r="24" spans="1:3" ht="15">
      <c r="A24" s="22"/>
      <c r="B24" s="23" t="s">
        <v>31</v>
      </c>
      <c r="C24" s="24">
        <v>720</v>
      </c>
    </row>
    <row r="25" spans="1:3" ht="15">
      <c r="A25" s="22"/>
      <c r="B25" s="23" t="s">
        <v>28</v>
      </c>
      <c r="C25" s="24">
        <v>1440</v>
      </c>
    </row>
    <row r="26" spans="1:3" ht="15">
      <c r="A26" s="22"/>
      <c r="B26" s="23" t="s">
        <v>51</v>
      </c>
      <c r="C26" s="24">
        <v>280</v>
      </c>
    </row>
    <row r="27" spans="1:3" ht="15">
      <c r="A27" s="22"/>
      <c r="B27" s="23" t="s">
        <v>54</v>
      </c>
      <c r="C27" s="24">
        <v>1400</v>
      </c>
    </row>
    <row r="28" spans="1:3" ht="15">
      <c r="A28" s="22"/>
      <c r="B28" s="23" t="s">
        <v>29</v>
      </c>
      <c r="C28" s="24">
        <v>480</v>
      </c>
    </row>
    <row r="29" spans="1:3" ht="15">
      <c r="A29" s="22"/>
      <c r="B29" s="23" t="s">
        <v>25</v>
      </c>
      <c r="C29" s="24">
        <v>240</v>
      </c>
    </row>
    <row r="30" spans="1:3" ht="15">
      <c r="A30" s="22"/>
      <c r="B30" s="23" t="s">
        <v>34</v>
      </c>
      <c r="C30" s="24">
        <v>1120</v>
      </c>
    </row>
    <row r="31" spans="1:3" ht="15">
      <c r="A31" s="22"/>
      <c r="B31" s="23" t="s">
        <v>35</v>
      </c>
      <c r="C31" s="24">
        <v>1120</v>
      </c>
    </row>
    <row r="32" spans="1:3" ht="15">
      <c r="A32" s="22"/>
      <c r="B32" s="23" t="s">
        <v>43</v>
      </c>
      <c r="C32" s="24">
        <v>320</v>
      </c>
    </row>
    <row r="33" spans="1:3" ht="15">
      <c r="A33" s="22"/>
      <c r="B33" s="23" t="s">
        <v>45</v>
      </c>
      <c r="C33" s="24">
        <v>480</v>
      </c>
    </row>
    <row r="34" spans="1:3" ht="15">
      <c r="A34" s="22"/>
      <c r="B34" s="23" t="s">
        <v>63</v>
      </c>
      <c r="C34" s="24">
        <v>560</v>
      </c>
    </row>
    <row r="35" spans="1:3" ht="15">
      <c r="A35" s="22"/>
      <c r="B35" s="23" t="s">
        <v>18</v>
      </c>
      <c r="C35" s="24">
        <v>320</v>
      </c>
    </row>
    <row r="36" spans="1:3" ht="15">
      <c r="A36" s="22"/>
      <c r="B36" s="23" t="s">
        <v>1</v>
      </c>
      <c r="C36" s="24">
        <v>640</v>
      </c>
    </row>
    <row r="37" spans="1:3" ht="15">
      <c r="A37" s="22"/>
      <c r="B37" s="23" t="s">
        <v>30</v>
      </c>
      <c r="C37" s="24">
        <v>960</v>
      </c>
    </row>
    <row r="38" spans="1:3" ht="15">
      <c r="A38" s="22"/>
      <c r="B38" s="27" t="s">
        <v>21</v>
      </c>
      <c r="C38" s="28">
        <v>32</v>
      </c>
    </row>
    <row r="39" spans="1:3" ht="15">
      <c r="A39" s="22"/>
      <c r="B39" s="23" t="s">
        <v>24</v>
      </c>
      <c r="C39" s="24">
        <v>136</v>
      </c>
    </row>
    <row r="40" spans="1:3" ht="15">
      <c r="A40" s="22"/>
      <c r="B40" s="23" t="s">
        <v>22</v>
      </c>
      <c r="C40" s="24">
        <v>40</v>
      </c>
    </row>
    <row r="41" spans="1:3" ht="15">
      <c r="A41" s="22"/>
      <c r="B41" s="23" t="s">
        <v>3</v>
      </c>
      <c r="C41" s="24">
        <v>640</v>
      </c>
    </row>
    <row r="42" spans="1:3" ht="15">
      <c r="A42" s="22"/>
      <c r="B42" s="23" t="s">
        <v>16</v>
      </c>
      <c r="C42" s="24">
        <v>64</v>
      </c>
    </row>
    <row r="43" spans="1:3" ht="15">
      <c r="A43" s="22"/>
      <c r="B43" s="23" t="s">
        <v>38</v>
      </c>
      <c r="C43" s="24">
        <v>2240</v>
      </c>
    </row>
    <row r="44" spans="1:3" ht="15">
      <c r="A44" s="22"/>
      <c r="B44" s="23" t="s">
        <v>19</v>
      </c>
      <c r="C44" s="24">
        <v>272</v>
      </c>
    </row>
    <row r="45" spans="1:3" ht="15">
      <c r="A45" s="22"/>
      <c r="B45" s="23" t="s">
        <v>32</v>
      </c>
      <c r="C45" s="24">
        <v>480</v>
      </c>
    </row>
    <row r="46" spans="1:3" ht="15">
      <c r="A46" s="22"/>
      <c r="B46" s="23" t="s">
        <v>93</v>
      </c>
      <c r="C46" s="24">
        <v>560</v>
      </c>
    </row>
    <row r="47" spans="1:3" ht="15">
      <c r="A47" s="22"/>
      <c r="B47" s="23" t="s">
        <v>23</v>
      </c>
      <c r="C47" s="24">
        <v>40</v>
      </c>
    </row>
    <row r="48" spans="1:3" ht="15">
      <c r="A48" s="22"/>
      <c r="B48" s="23" t="s">
        <v>95</v>
      </c>
      <c r="C48" s="24">
        <v>280</v>
      </c>
    </row>
    <row r="49" spans="1:3" ht="15">
      <c r="A49" s="8" t="s">
        <v>85</v>
      </c>
      <c r="B49" s="9"/>
      <c r="C49" s="43">
        <v>33132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115" zoomScaleSheetLayoutView="115" zoomScalePageLayoutView="0" workbookViewId="0" topLeftCell="A1">
      <selection activeCell="B2" sqref="B2"/>
    </sheetView>
  </sheetViews>
  <sheetFormatPr defaultColWidth="9.140625" defaultRowHeight="15"/>
  <cols>
    <col min="1" max="1" width="12.28125" style="0" bestFit="1" customWidth="1"/>
    <col min="2" max="2" width="30.140625" style="0" bestFit="1" customWidth="1"/>
    <col min="3" max="4" width="17.7109375" style="0" customWidth="1"/>
    <col min="5" max="5" width="14.8515625" style="0" bestFit="1" customWidth="1"/>
  </cols>
  <sheetData>
    <row r="1" spans="1:5" ht="15">
      <c r="A1" s="29"/>
      <c r="B1" s="31" t="s">
        <v>128</v>
      </c>
      <c r="C1" s="31" t="s">
        <v>56</v>
      </c>
      <c r="D1" s="31" t="s">
        <v>100</v>
      </c>
      <c r="E1" s="31" t="s">
        <v>101</v>
      </c>
    </row>
    <row r="2" spans="1:5" ht="15">
      <c r="A2" s="30">
        <v>41889</v>
      </c>
      <c r="B2" s="29" t="s">
        <v>115</v>
      </c>
      <c r="C2" s="54" t="s">
        <v>108</v>
      </c>
      <c r="D2" s="29" t="s">
        <v>102</v>
      </c>
      <c r="E2" s="29" t="s">
        <v>116</v>
      </c>
    </row>
    <row r="3" spans="1:5" ht="15">
      <c r="A3" s="30">
        <v>41890</v>
      </c>
      <c r="B3" s="29" t="s">
        <v>109</v>
      </c>
      <c r="C3" s="54"/>
      <c r="D3" s="29" t="s">
        <v>103</v>
      </c>
      <c r="E3" s="29" t="s">
        <v>106</v>
      </c>
    </row>
    <row r="4" spans="1:5" ht="15">
      <c r="A4" s="30">
        <v>41891</v>
      </c>
      <c r="B4" s="29" t="s">
        <v>110</v>
      </c>
      <c r="C4" s="54"/>
      <c r="D4" s="29" t="s">
        <v>93</v>
      </c>
      <c r="E4" s="29" t="s">
        <v>107</v>
      </c>
    </row>
    <row r="5" spans="1:5" ht="15">
      <c r="A5" s="30">
        <v>41892</v>
      </c>
      <c r="B5" s="29" t="s">
        <v>111</v>
      </c>
      <c r="C5" s="54"/>
      <c r="D5" s="29" t="s">
        <v>104</v>
      </c>
      <c r="E5" s="29" t="s">
        <v>117</v>
      </c>
    </row>
    <row r="6" spans="1:5" ht="15">
      <c r="A6" s="30">
        <v>41893</v>
      </c>
      <c r="B6" s="29" t="s">
        <v>112</v>
      </c>
      <c r="C6" s="54"/>
      <c r="D6" s="29" t="s">
        <v>105</v>
      </c>
      <c r="E6" s="29" t="s">
        <v>118</v>
      </c>
    </row>
    <row r="7" spans="1:5" ht="15">
      <c r="A7" s="30">
        <v>41894</v>
      </c>
      <c r="B7" s="29" t="s">
        <v>114</v>
      </c>
      <c r="C7" s="54"/>
      <c r="D7" s="29" t="s">
        <v>102</v>
      </c>
      <c r="E7" s="29" t="s">
        <v>119</v>
      </c>
    </row>
    <row r="8" spans="1:5" ht="15">
      <c r="A8" s="30">
        <v>41895</v>
      </c>
      <c r="B8" s="29" t="s">
        <v>113</v>
      </c>
      <c r="C8" s="54"/>
      <c r="D8" s="29" t="s">
        <v>103</v>
      </c>
      <c r="E8" s="29"/>
    </row>
    <row r="9" spans="1:5" ht="60">
      <c r="A9" s="32" t="s">
        <v>124</v>
      </c>
      <c r="B9" s="32" t="s">
        <v>121</v>
      </c>
      <c r="C9" s="32" t="s">
        <v>120</v>
      </c>
      <c r="D9" s="32" t="s">
        <v>123</v>
      </c>
      <c r="E9" s="32" t="s">
        <v>122</v>
      </c>
    </row>
  </sheetData>
  <sheetProtection/>
  <mergeCells count="1">
    <mergeCell ref="C2:C8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2014-07-29T08:54:51Z</cp:lastPrinted>
  <dcterms:created xsi:type="dcterms:W3CDTF">2014-03-12T20:47:14Z</dcterms:created>
  <dcterms:modified xsi:type="dcterms:W3CDTF">2014-09-02T04:35:19Z</dcterms:modified>
  <cp:category/>
  <cp:version/>
  <cp:contentType/>
  <cp:contentStatus/>
</cp:coreProperties>
</file>